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75" windowWidth="15600" windowHeight="7410"/>
  </bookViews>
  <sheets>
    <sheet name="Hoja1 (3)" sheetId="5" r:id="rId1"/>
  </sheets>
  <definedNames>
    <definedName name="_xlnm.Print_Area" localSheetId="0">'Hoja1 (3)'!$A$1:$H$46</definedName>
  </definedNames>
  <calcPr calcId="144525"/>
</workbook>
</file>

<file path=xl/calcChain.xml><?xml version="1.0" encoding="utf-8"?>
<calcChain xmlns="http://schemas.openxmlformats.org/spreadsheetml/2006/main">
  <c r="J39" i="5" l="1"/>
  <c r="I39" i="5" s="1"/>
  <c r="J38" i="5"/>
  <c r="I38" i="5" s="1"/>
  <c r="J37" i="5"/>
  <c r="I37" i="5" s="1"/>
  <c r="J36" i="5"/>
  <c r="I36" i="5" s="1"/>
  <c r="J35" i="5"/>
  <c r="I35" i="5" s="1"/>
  <c r="J34" i="5"/>
  <c r="I34" i="5" s="1"/>
  <c r="J33" i="5"/>
  <c r="I33" i="5" s="1"/>
  <c r="J32" i="5"/>
  <c r="I32" i="5" s="1"/>
  <c r="J31" i="5"/>
  <c r="I31" i="5" s="1"/>
  <c r="J30" i="5"/>
  <c r="I30" i="5" s="1"/>
  <c r="J29" i="5"/>
  <c r="I29" i="5" s="1"/>
  <c r="J28" i="5"/>
  <c r="I28" i="5" s="1"/>
  <c r="J27" i="5"/>
  <c r="I27" i="5" s="1"/>
  <c r="J26" i="5"/>
  <c r="I26" i="5" s="1"/>
  <c r="J25" i="5"/>
  <c r="I25" i="5" s="1"/>
  <c r="J24" i="5"/>
  <c r="I24" i="5" s="1"/>
  <c r="J23" i="5"/>
  <c r="I23" i="5" s="1"/>
  <c r="J22" i="5"/>
  <c r="I22" i="5" s="1"/>
  <c r="J21" i="5"/>
  <c r="I21" i="5" s="1"/>
  <c r="J20" i="5"/>
  <c r="I20" i="5" s="1"/>
  <c r="J19" i="5"/>
  <c r="I19" i="5" s="1"/>
  <c r="J18" i="5"/>
  <c r="I18" i="5" s="1"/>
  <c r="J17" i="5"/>
  <c r="I17" i="5" s="1"/>
  <c r="H17" i="5"/>
  <c r="J16" i="5"/>
  <c r="I16" i="5" s="1"/>
  <c r="J15" i="5"/>
  <c r="I15" i="5" s="1"/>
  <c r="J14" i="5"/>
  <c r="I14" i="5" s="1"/>
  <c r="J13" i="5"/>
  <c r="I13" i="5" s="1"/>
  <c r="J12" i="5"/>
  <c r="I12" i="5" s="1"/>
  <c r="J11" i="5"/>
  <c r="I11" i="5" s="1"/>
  <c r="J10" i="5"/>
  <c r="I10" i="5" s="1"/>
  <c r="J9" i="5"/>
  <c r="I9" i="5" s="1"/>
  <c r="J8" i="5"/>
  <c r="I8" i="5" s="1"/>
  <c r="J7" i="5"/>
  <c r="I7" i="5" s="1"/>
  <c r="J6" i="5"/>
  <c r="I6" i="5" s="1"/>
  <c r="H6" i="5"/>
</calcChain>
</file>

<file path=xl/sharedStrings.xml><?xml version="1.0" encoding="utf-8"?>
<sst xmlns="http://schemas.openxmlformats.org/spreadsheetml/2006/main" count="257" uniqueCount="147">
  <si>
    <t>No.</t>
  </si>
  <si>
    <t>1-2016</t>
  </si>
  <si>
    <t>2-2016</t>
  </si>
  <si>
    <t>3-2016</t>
  </si>
  <si>
    <t>6-2016</t>
  </si>
  <si>
    <t>7-2016</t>
  </si>
  <si>
    <t>8-2016</t>
  </si>
  <si>
    <t>9-2016</t>
  </si>
  <si>
    <t>10-2016</t>
  </si>
  <si>
    <t>11-2016</t>
  </si>
  <si>
    <t>12-2016</t>
  </si>
  <si>
    <t>13-2016</t>
  </si>
  <si>
    <t>14-2016</t>
  </si>
  <si>
    <t>15-2016</t>
  </si>
  <si>
    <t>16-2016</t>
  </si>
  <si>
    <t>17-2016</t>
  </si>
  <si>
    <t>18-2016</t>
  </si>
  <si>
    <t>19-2016</t>
  </si>
  <si>
    <t>21-2016</t>
  </si>
  <si>
    <t>22-2016</t>
  </si>
  <si>
    <t>24-2016</t>
  </si>
  <si>
    <t>25-2016</t>
  </si>
  <si>
    <t>26-2016</t>
  </si>
  <si>
    <t>27-2016</t>
  </si>
  <si>
    <t>28-2016</t>
  </si>
  <si>
    <t>29-2016</t>
  </si>
  <si>
    <t>30-2016</t>
  </si>
  <si>
    <t>31-2016</t>
  </si>
  <si>
    <t>32-2016</t>
  </si>
  <si>
    <t>33-2016</t>
  </si>
  <si>
    <t>34-2016</t>
  </si>
  <si>
    <t>35-2016</t>
  </si>
  <si>
    <t xml:space="preserve"> 37-2016</t>
  </si>
  <si>
    <t xml:space="preserve"> 38-2016</t>
  </si>
  <si>
    <t xml:space="preserve"> 40-2016</t>
  </si>
  <si>
    <t xml:space="preserve"> 41-2016</t>
  </si>
  <si>
    <t>Felix Giovanni Arroyo Escobar</t>
  </si>
  <si>
    <t>AGN-4-2016*</t>
  </si>
  <si>
    <t>MINISTERIO DE AGRICULTURA GANADERIA Y ALIMENTACION</t>
  </si>
  <si>
    <t>FONDO NACIONAL PARA LA REACTIVACION Y MODERNIZACION DE LA ACTIVIDAD AGROPECUARIA -FONAGRO-</t>
  </si>
  <si>
    <t>NOMBRE</t>
  </si>
  <si>
    <t>TIPO DE SERVICIO</t>
  </si>
  <si>
    <t>UBICACIÓN</t>
  </si>
  <si>
    <t>No. DE CONTRATO</t>
  </si>
  <si>
    <t>No. DE RESOLUCION</t>
  </si>
  <si>
    <t>NOG</t>
  </si>
  <si>
    <t>MONTO</t>
  </si>
  <si>
    <t>REPORTE DE CONTRATOS  2016</t>
  </si>
  <si>
    <t>Krystle María Monterroso González</t>
  </si>
  <si>
    <t>José Luis Ortega González</t>
  </si>
  <si>
    <t>Mirna Lissette Asencio González</t>
  </si>
  <si>
    <t>Anny Elvira Méndez Pellecer</t>
  </si>
  <si>
    <t>Fredy Leopoldo López Robles</t>
  </si>
  <si>
    <t>Byron Argelio Vásquez Díaz</t>
  </si>
  <si>
    <t>Andina Mishelle Osorio Ochoa</t>
  </si>
  <si>
    <t>Aura Victoria Véliz Díaz</t>
  </si>
  <si>
    <t>Arcadio De Jesús Muralles Díaz</t>
  </si>
  <si>
    <t>Byron José Zambrano Quinteros</t>
  </si>
  <si>
    <t>Julio Roberto Jó Aldana</t>
  </si>
  <si>
    <t xml:space="preserve">Luis Humberto Noj Atz </t>
  </si>
  <si>
    <t>Ana María Aguilar Somoza</t>
  </si>
  <si>
    <t>Juan Carlos Mazariegos Arana</t>
  </si>
  <si>
    <t>Artemio Abraham Rodas López</t>
  </si>
  <si>
    <t>Erick Estuardo Rosa Ramírez</t>
  </si>
  <si>
    <t>Wiland Gundersen López</t>
  </si>
  <si>
    <t>Chris Jeanmarie Gil Yol</t>
  </si>
  <si>
    <t>Osmar Orlando Maldonado Tovar</t>
  </si>
  <si>
    <t>Jorge Fernando Campos Tolosa</t>
  </si>
  <si>
    <t>Gerson Efraín Bran Musunga</t>
  </si>
  <si>
    <t>Walter Giovanni López López</t>
  </si>
  <si>
    <t>Selvin Ricardo Pineda Mejía</t>
  </si>
  <si>
    <t>Byron Joaquín Morales Zamora</t>
  </si>
  <si>
    <t>Aura Violeta Escobar Álvarez</t>
  </si>
  <si>
    <t>Gloria Argentina Recinos Bonilla</t>
  </si>
  <si>
    <t>Silvia Mariana Barrios Castillo</t>
  </si>
  <si>
    <t>Julio Roberto Fernández Orellana</t>
  </si>
  <si>
    <t>Epifanio Ramírez Pérez</t>
  </si>
  <si>
    <t>Alex Oliverio Chalí Mich</t>
  </si>
  <si>
    <t>Juan Antonio Álvarez Escobar</t>
  </si>
  <si>
    <t>Heinz Brydon Bendfeldt Estrada</t>
  </si>
  <si>
    <t>Jose Roman Solis Mejicano</t>
  </si>
  <si>
    <t>Edgar Stuardo Juarez Tobias</t>
  </si>
  <si>
    <t>Evelin Yulisa Rojas Marroquin</t>
  </si>
  <si>
    <t>Servicios Profesionales</t>
  </si>
  <si>
    <t>Servicios Técnicos</t>
  </si>
  <si>
    <t>FONAGRO</t>
  </si>
  <si>
    <t>N/A</t>
  </si>
  <si>
    <t>A-1-2016</t>
  </si>
  <si>
    <t>A-6-2016</t>
  </si>
  <si>
    <t>A-5-2015</t>
  </si>
  <si>
    <t>A-2-2016</t>
  </si>
  <si>
    <t>E16790561</t>
  </si>
  <si>
    <t>E16790685</t>
  </si>
  <si>
    <t>E16790782</t>
  </si>
  <si>
    <t>E16791010</t>
  </si>
  <si>
    <t>E16791150</t>
  </si>
  <si>
    <t>E16791312</t>
  </si>
  <si>
    <t>E16791401</t>
  </si>
  <si>
    <t>E16792025</t>
  </si>
  <si>
    <t>E16792742</t>
  </si>
  <si>
    <t>E16792998</t>
  </si>
  <si>
    <t>E16793331</t>
  </si>
  <si>
    <t>E16793617</t>
  </si>
  <si>
    <t>E16793889</t>
  </si>
  <si>
    <t>E16794303</t>
  </si>
  <si>
    <t>E16794729</t>
  </si>
  <si>
    <t>E16795148</t>
  </si>
  <si>
    <t>E16795318</t>
  </si>
  <si>
    <t>E16795776</t>
  </si>
  <si>
    <t>E16795989</t>
  </si>
  <si>
    <t>E16804511</t>
  </si>
  <si>
    <t>E16804627</t>
  </si>
  <si>
    <t>E16804767</t>
  </si>
  <si>
    <t>E16804864</t>
  </si>
  <si>
    <t>E16805038</t>
  </si>
  <si>
    <t>E16805186</t>
  </si>
  <si>
    <t>E16805461</t>
  </si>
  <si>
    <t>E16805607</t>
  </si>
  <si>
    <t>E16805747</t>
  </si>
  <si>
    <t>E16805836</t>
  </si>
  <si>
    <t>E16805933</t>
  </si>
  <si>
    <t>E16806069</t>
  </si>
  <si>
    <t>E16806387</t>
  </si>
  <si>
    <t>E16811615</t>
  </si>
  <si>
    <t>E16694724</t>
  </si>
  <si>
    <t>Carlos Arturo Valdez Monteflores</t>
  </si>
  <si>
    <t>E17353319</t>
  </si>
  <si>
    <t>Jorge Luis Maldonado Rodas</t>
  </si>
  <si>
    <t>E18238998</t>
  </si>
  <si>
    <t>E16811798</t>
  </si>
  <si>
    <t>Blanca Aracely Paredes Fajardo</t>
  </si>
  <si>
    <t>E18638244</t>
  </si>
  <si>
    <t>Claudia Margoth Calderon Sagastume</t>
  </si>
  <si>
    <t>Luis Fernando Eguizabal Pérez</t>
  </si>
  <si>
    <t>45-2016</t>
  </si>
  <si>
    <t>44-2016</t>
  </si>
  <si>
    <t>GG-A-3-2016</t>
  </si>
  <si>
    <t>GG-A-2-2016</t>
  </si>
  <si>
    <t>43-2016</t>
  </si>
  <si>
    <t>42-2016</t>
  </si>
  <si>
    <t>A-7-2016</t>
  </si>
  <si>
    <t>E17718864</t>
  </si>
  <si>
    <t>E19051921</t>
  </si>
  <si>
    <t>E19051514</t>
  </si>
  <si>
    <t>46-2016</t>
  </si>
  <si>
    <t>GG-A-6-2016</t>
  </si>
  <si>
    <t>GG-A-4-2016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</si>
</sst>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Q&quot;* #,##0.00_-;\-&quot;Q&quot;* #,##0.00_-;_-&quot;Q&quot;* &quot;-&quot;??_-;_-@_-"/>
    <numFmt numFmtId="43" formatCode="_-* #,##0.00_-;\-* #,##0.00_-;_-* &quot;-&quot;??_-;_-@_-"/>
    <numFmt numFmtId="164" formatCode="_(&quot;Q&quot;* #,##0.00_);_(&quot;Q&quot;* \(#,##0.00\);_(&quot;Q&quot;* &quot;-&quot;??_);_(@_)"/>
    <numFmt numFmtId="165" formatCode="_(* #,##0.00_);_(* \(#,##0.0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Arial Narrow"/>
      <family val="2"/>
    </font>
    <font>
      <sz val="12"/>
      <color rgb="FF000000"/>
      <name val="Arial Narrow"/>
      <family val="2"/>
    </font>
    <font>
      <sz val="10"/>
      <name val="Arial"/>
      <family val="2"/>
    </font>
    <font>
      <sz val="8"/>
      <color theme="1"/>
      <name val="Arial Narrow"/>
      <family val="2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0" fontId="1" fillId="0" borderId="0"/>
    <xf numFmtId="0" fontId="1" fillId="0" borderId="0"/>
    <xf numFmtId="0" fontId="4" fillId="0" borderId="0"/>
    <xf numFmtId="0" fontId="2" fillId="0" borderId="0"/>
    <xf numFmtId="9" fontId="4" fillId="0" borderId="0" applyFont="0" applyFill="0" applyBorder="0" applyAlignment="0" applyProtection="0"/>
  </cellStyleXfs>
  <cellXfs count="17">
    <xf numFmtId="0" fontId="0" fillId="0" borderId="0" xfId="0"/>
    <xf numFmtId="0" fontId="6" fillId="0" borderId="0" xfId="0" applyFont="1"/>
    <xf numFmtId="0" fontId="0" fillId="0" borderId="1" xfId="0" applyBorder="1" applyAlignment="1">
      <alignment horizontal="center"/>
    </xf>
    <xf numFmtId="49" fontId="3" fillId="0" borderId="1" xfId="0" applyNumberFormat="1" applyFont="1" applyFill="1" applyBorder="1" applyAlignment="1">
      <alignment horizontal="center" vertical="center"/>
    </xf>
    <xf numFmtId="44" fontId="2" fillId="0" borderId="1" xfId="1" applyFont="1" applyBorder="1"/>
    <xf numFmtId="44" fontId="2" fillId="0" borderId="1" xfId="1" applyFont="1" applyFill="1" applyBorder="1"/>
    <xf numFmtId="44" fontId="0" fillId="0" borderId="0" xfId="0" applyNumberFormat="1"/>
    <xf numFmtId="44" fontId="0" fillId="2" borderId="0" xfId="0" applyNumberFormat="1" applyFill="1"/>
    <xf numFmtId="44" fontId="2" fillId="0" borderId="0" xfId="1" applyFont="1" applyFill="1" applyBorder="1"/>
    <xf numFmtId="0" fontId="3" fillId="3" borderId="1" xfId="0" applyFont="1" applyFill="1" applyBorder="1" applyAlignment="1">
      <alignment vertical="center"/>
    </xf>
    <xf numFmtId="0" fontId="0" fillId="0" borderId="1" xfId="0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0" fontId="3" fillId="0" borderId="1" xfId="0" applyFont="1" applyBorder="1" applyAlignment="1">
      <alignment vertical="center"/>
    </xf>
    <xf numFmtId="0" fontId="6" fillId="0" borderId="0" xfId="0" applyFont="1" applyAlignment="1">
      <alignment horizontal="center"/>
    </xf>
  </cellXfs>
  <cellStyles count="14">
    <cellStyle name="Millares 2" xfId="2"/>
    <cellStyle name="Millares 3" xfId="3"/>
    <cellStyle name="Millares 4" xfId="4"/>
    <cellStyle name="Millares 5" xfId="5"/>
    <cellStyle name="Millares 6" xfId="6"/>
    <cellStyle name="Moneda" xfId="1" builtinId="4"/>
    <cellStyle name="Moneda 2" xfId="7"/>
    <cellStyle name="Normal" xfId="0" builtinId="0"/>
    <cellStyle name="Normal 2" xfId="8"/>
    <cellStyle name="Normal 2 2" xfId="9"/>
    <cellStyle name="Normal 3" xfId="10"/>
    <cellStyle name="Normal 4" xfId="11"/>
    <cellStyle name="Normal 5" xfId="12"/>
    <cellStyle name="Porcentual 2" xfId="1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2105025</xdr:colOff>
      <xdr:row>6</xdr:row>
      <xdr:rowOff>0</xdr:rowOff>
    </xdr:from>
    <xdr:to>
      <xdr:col>2</xdr:col>
      <xdr:colOff>19050</xdr:colOff>
      <xdr:row>7</xdr:row>
      <xdr:rowOff>57150</xdr:rowOff>
    </xdr:to>
    <xdr:sp macro="" textlink="">
      <xdr:nvSpPr>
        <xdr:cNvPr id="2" name="Cuadro de texto 2"/>
        <xdr:cNvSpPr txBox="1"/>
      </xdr:nvSpPr>
      <xdr:spPr>
        <a:xfrm>
          <a:off x="2333625" y="1343025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6</xdr:row>
      <xdr:rowOff>0</xdr:rowOff>
    </xdr:from>
    <xdr:to>
      <xdr:col>2</xdr:col>
      <xdr:colOff>19050</xdr:colOff>
      <xdr:row>7</xdr:row>
      <xdr:rowOff>57150</xdr:rowOff>
    </xdr:to>
    <xdr:sp macro="" textlink="">
      <xdr:nvSpPr>
        <xdr:cNvPr id="3" name="Cuadro de texto 2"/>
        <xdr:cNvSpPr txBox="1"/>
      </xdr:nvSpPr>
      <xdr:spPr>
        <a:xfrm>
          <a:off x="2333625" y="1343025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8</xdr:row>
      <xdr:rowOff>0</xdr:rowOff>
    </xdr:from>
    <xdr:to>
      <xdr:col>2</xdr:col>
      <xdr:colOff>19050</xdr:colOff>
      <xdr:row>9</xdr:row>
      <xdr:rowOff>0</xdr:rowOff>
    </xdr:to>
    <xdr:sp macro="" textlink="">
      <xdr:nvSpPr>
        <xdr:cNvPr id="4" name="Cuadro de texto 2"/>
        <xdr:cNvSpPr txBox="1"/>
      </xdr:nvSpPr>
      <xdr:spPr>
        <a:xfrm>
          <a:off x="2333625" y="1743075"/>
          <a:ext cx="95250" cy="2000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8</xdr:row>
      <xdr:rowOff>0</xdr:rowOff>
    </xdr:from>
    <xdr:to>
      <xdr:col>2</xdr:col>
      <xdr:colOff>19050</xdr:colOff>
      <xdr:row>9</xdr:row>
      <xdr:rowOff>0</xdr:rowOff>
    </xdr:to>
    <xdr:sp macro="" textlink="">
      <xdr:nvSpPr>
        <xdr:cNvPr id="5" name="Cuadro de texto 2"/>
        <xdr:cNvSpPr txBox="1"/>
      </xdr:nvSpPr>
      <xdr:spPr>
        <a:xfrm>
          <a:off x="2333625" y="1743075"/>
          <a:ext cx="95250" cy="2000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9</xdr:row>
      <xdr:rowOff>0</xdr:rowOff>
    </xdr:from>
    <xdr:to>
      <xdr:col>2</xdr:col>
      <xdr:colOff>19050</xdr:colOff>
      <xdr:row>10</xdr:row>
      <xdr:rowOff>57150</xdr:rowOff>
    </xdr:to>
    <xdr:sp macro="" textlink="">
      <xdr:nvSpPr>
        <xdr:cNvPr id="6" name="Cuadro de texto 2"/>
        <xdr:cNvSpPr txBox="1"/>
      </xdr:nvSpPr>
      <xdr:spPr>
        <a:xfrm>
          <a:off x="2333625" y="1943100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9</xdr:row>
      <xdr:rowOff>0</xdr:rowOff>
    </xdr:from>
    <xdr:to>
      <xdr:col>2</xdr:col>
      <xdr:colOff>19050</xdr:colOff>
      <xdr:row>10</xdr:row>
      <xdr:rowOff>57150</xdr:rowOff>
    </xdr:to>
    <xdr:sp macro="" textlink="">
      <xdr:nvSpPr>
        <xdr:cNvPr id="7" name="Cuadro de texto 2"/>
        <xdr:cNvSpPr txBox="1"/>
      </xdr:nvSpPr>
      <xdr:spPr>
        <a:xfrm>
          <a:off x="2333625" y="1943100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15</xdr:row>
      <xdr:rowOff>0</xdr:rowOff>
    </xdr:from>
    <xdr:to>
      <xdr:col>2</xdr:col>
      <xdr:colOff>19050</xdr:colOff>
      <xdr:row>16</xdr:row>
      <xdr:rowOff>57150</xdr:rowOff>
    </xdr:to>
    <xdr:sp macro="" textlink="">
      <xdr:nvSpPr>
        <xdr:cNvPr id="8" name="Cuadro de texto 2"/>
        <xdr:cNvSpPr txBox="1"/>
      </xdr:nvSpPr>
      <xdr:spPr>
        <a:xfrm>
          <a:off x="2333625" y="3143250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15</xdr:row>
      <xdr:rowOff>0</xdr:rowOff>
    </xdr:from>
    <xdr:to>
      <xdr:col>2</xdr:col>
      <xdr:colOff>19050</xdr:colOff>
      <xdr:row>16</xdr:row>
      <xdr:rowOff>57150</xdr:rowOff>
    </xdr:to>
    <xdr:sp macro="" textlink="">
      <xdr:nvSpPr>
        <xdr:cNvPr id="9" name="Cuadro de texto 2"/>
        <xdr:cNvSpPr txBox="1"/>
      </xdr:nvSpPr>
      <xdr:spPr>
        <a:xfrm>
          <a:off x="2333625" y="3143250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16</xdr:row>
      <xdr:rowOff>0</xdr:rowOff>
    </xdr:from>
    <xdr:to>
      <xdr:col>2</xdr:col>
      <xdr:colOff>19050</xdr:colOff>
      <xdr:row>17</xdr:row>
      <xdr:rowOff>57150</xdr:rowOff>
    </xdr:to>
    <xdr:sp macro="" textlink="">
      <xdr:nvSpPr>
        <xdr:cNvPr id="10" name="Cuadro de texto 2"/>
        <xdr:cNvSpPr txBox="1"/>
      </xdr:nvSpPr>
      <xdr:spPr>
        <a:xfrm>
          <a:off x="2333625" y="3343275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16</xdr:row>
      <xdr:rowOff>0</xdr:rowOff>
    </xdr:from>
    <xdr:to>
      <xdr:col>2</xdr:col>
      <xdr:colOff>19050</xdr:colOff>
      <xdr:row>17</xdr:row>
      <xdr:rowOff>57150</xdr:rowOff>
    </xdr:to>
    <xdr:sp macro="" textlink="">
      <xdr:nvSpPr>
        <xdr:cNvPr id="11" name="Cuadro de texto 2"/>
        <xdr:cNvSpPr txBox="1"/>
      </xdr:nvSpPr>
      <xdr:spPr>
        <a:xfrm>
          <a:off x="2333625" y="3343275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21</xdr:row>
      <xdr:rowOff>0</xdr:rowOff>
    </xdr:from>
    <xdr:to>
      <xdr:col>2</xdr:col>
      <xdr:colOff>19050</xdr:colOff>
      <xdr:row>22</xdr:row>
      <xdr:rowOff>57150</xdr:rowOff>
    </xdr:to>
    <xdr:sp macro="" textlink="">
      <xdr:nvSpPr>
        <xdr:cNvPr id="12" name="Cuadro de texto 2"/>
        <xdr:cNvSpPr txBox="1"/>
      </xdr:nvSpPr>
      <xdr:spPr>
        <a:xfrm>
          <a:off x="2333625" y="4343400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21</xdr:row>
      <xdr:rowOff>0</xdr:rowOff>
    </xdr:from>
    <xdr:to>
      <xdr:col>2</xdr:col>
      <xdr:colOff>19050</xdr:colOff>
      <xdr:row>22</xdr:row>
      <xdr:rowOff>57150</xdr:rowOff>
    </xdr:to>
    <xdr:sp macro="" textlink="">
      <xdr:nvSpPr>
        <xdr:cNvPr id="13" name="Cuadro de texto 2"/>
        <xdr:cNvSpPr txBox="1"/>
      </xdr:nvSpPr>
      <xdr:spPr>
        <a:xfrm>
          <a:off x="2333625" y="4343400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22</xdr:row>
      <xdr:rowOff>0</xdr:rowOff>
    </xdr:from>
    <xdr:to>
      <xdr:col>2</xdr:col>
      <xdr:colOff>19050</xdr:colOff>
      <xdr:row>23</xdr:row>
      <xdr:rowOff>0</xdr:rowOff>
    </xdr:to>
    <xdr:sp macro="" textlink="">
      <xdr:nvSpPr>
        <xdr:cNvPr id="14" name="Cuadro de texto 2"/>
        <xdr:cNvSpPr txBox="1"/>
      </xdr:nvSpPr>
      <xdr:spPr>
        <a:xfrm>
          <a:off x="2333625" y="4543425"/>
          <a:ext cx="95250" cy="2000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22</xdr:row>
      <xdr:rowOff>0</xdr:rowOff>
    </xdr:from>
    <xdr:to>
      <xdr:col>2</xdr:col>
      <xdr:colOff>19050</xdr:colOff>
      <xdr:row>23</xdr:row>
      <xdr:rowOff>0</xdr:rowOff>
    </xdr:to>
    <xdr:sp macro="" textlink="">
      <xdr:nvSpPr>
        <xdr:cNvPr id="15" name="Cuadro de texto 2"/>
        <xdr:cNvSpPr txBox="1"/>
      </xdr:nvSpPr>
      <xdr:spPr>
        <a:xfrm>
          <a:off x="2333625" y="4543425"/>
          <a:ext cx="95250" cy="2000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23</xdr:row>
      <xdr:rowOff>0</xdr:rowOff>
    </xdr:from>
    <xdr:to>
      <xdr:col>2</xdr:col>
      <xdr:colOff>19050</xdr:colOff>
      <xdr:row>24</xdr:row>
      <xdr:rowOff>57150</xdr:rowOff>
    </xdr:to>
    <xdr:sp macro="" textlink="">
      <xdr:nvSpPr>
        <xdr:cNvPr id="16" name="Cuadro de texto 2"/>
        <xdr:cNvSpPr txBox="1"/>
      </xdr:nvSpPr>
      <xdr:spPr>
        <a:xfrm>
          <a:off x="2333625" y="4943475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23</xdr:row>
      <xdr:rowOff>0</xdr:rowOff>
    </xdr:from>
    <xdr:to>
      <xdr:col>2</xdr:col>
      <xdr:colOff>19050</xdr:colOff>
      <xdr:row>24</xdr:row>
      <xdr:rowOff>57150</xdr:rowOff>
    </xdr:to>
    <xdr:sp macro="" textlink="">
      <xdr:nvSpPr>
        <xdr:cNvPr id="17" name="Cuadro de texto 2"/>
        <xdr:cNvSpPr txBox="1"/>
      </xdr:nvSpPr>
      <xdr:spPr>
        <a:xfrm>
          <a:off x="2333625" y="4943475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24</xdr:row>
      <xdr:rowOff>0</xdr:rowOff>
    </xdr:from>
    <xdr:to>
      <xdr:col>2</xdr:col>
      <xdr:colOff>19050</xdr:colOff>
      <xdr:row>25</xdr:row>
      <xdr:rowOff>0</xdr:rowOff>
    </xdr:to>
    <xdr:sp macro="" textlink="">
      <xdr:nvSpPr>
        <xdr:cNvPr id="18" name="Cuadro de texto 2"/>
        <xdr:cNvSpPr txBox="1"/>
      </xdr:nvSpPr>
      <xdr:spPr>
        <a:xfrm>
          <a:off x="2333625" y="5143500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24</xdr:row>
      <xdr:rowOff>0</xdr:rowOff>
    </xdr:from>
    <xdr:to>
      <xdr:col>2</xdr:col>
      <xdr:colOff>19050</xdr:colOff>
      <xdr:row>25</xdr:row>
      <xdr:rowOff>0</xdr:rowOff>
    </xdr:to>
    <xdr:sp macro="" textlink="">
      <xdr:nvSpPr>
        <xdr:cNvPr id="19" name="Cuadro de texto 2"/>
        <xdr:cNvSpPr txBox="1"/>
      </xdr:nvSpPr>
      <xdr:spPr>
        <a:xfrm>
          <a:off x="2333625" y="5143500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25</xdr:row>
      <xdr:rowOff>0</xdr:rowOff>
    </xdr:from>
    <xdr:to>
      <xdr:col>2</xdr:col>
      <xdr:colOff>19050</xdr:colOff>
      <xdr:row>25</xdr:row>
      <xdr:rowOff>57150</xdr:rowOff>
    </xdr:to>
    <xdr:sp macro="" textlink="">
      <xdr:nvSpPr>
        <xdr:cNvPr id="20" name="Cuadro de texto 2"/>
        <xdr:cNvSpPr txBox="1"/>
      </xdr:nvSpPr>
      <xdr:spPr>
        <a:xfrm>
          <a:off x="2333625" y="5343525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25</xdr:row>
      <xdr:rowOff>0</xdr:rowOff>
    </xdr:from>
    <xdr:to>
      <xdr:col>2</xdr:col>
      <xdr:colOff>19050</xdr:colOff>
      <xdr:row>25</xdr:row>
      <xdr:rowOff>57150</xdr:rowOff>
    </xdr:to>
    <xdr:sp macro="" textlink="">
      <xdr:nvSpPr>
        <xdr:cNvPr id="21" name="Cuadro de texto 2"/>
        <xdr:cNvSpPr txBox="1"/>
      </xdr:nvSpPr>
      <xdr:spPr>
        <a:xfrm>
          <a:off x="2333625" y="5343525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25</xdr:row>
      <xdr:rowOff>0</xdr:rowOff>
    </xdr:from>
    <xdr:to>
      <xdr:col>2</xdr:col>
      <xdr:colOff>19050</xdr:colOff>
      <xdr:row>26</xdr:row>
      <xdr:rowOff>57150</xdr:rowOff>
    </xdr:to>
    <xdr:sp macro="" textlink="">
      <xdr:nvSpPr>
        <xdr:cNvPr id="22" name="Cuadro de texto 2"/>
        <xdr:cNvSpPr txBox="1"/>
      </xdr:nvSpPr>
      <xdr:spPr>
        <a:xfrm>
          <a:off x="2333625" y="5543550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25</xdr:row>
      <xdr:rowOff>0</xdr:rowOff>
    </xdr:from>
    <xdr:to>
      <xdr:col>2</xdr:col>
      <xdr:colOff>19050</xdr:colOff>
      <xdr:row>26</xdr:row>
      <xdr:rowOff>57150</xdr:rowOff>
    </xdr:to>
    <xdr:sp macro="" textlink="">
      <xdr:nvSpPr>
        <xdr:cNvPr id="23" name="Cuadro de texto 2"/>
        <xdr:cNvSpPr txBox="1"/>
      </xdr:nvSpPr>
      <xdr:spPr>
        <a:xfrm>
          <a:off x="2333625" y="5543550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26</xdr:row>
      <xdr:rowOff>0</xdr:rowOff>
    </xdr:from>
    <xdr:to>
      <xdr:col>2</xdr:col>
      <xdr:colOff>19050</xdr:colOff>
      <xdr:row>27</xdr:row>
      <xdr:rowOff>57150</xdr:rowOff>
    </xdr:to>
    <xdr:sp macro="" textlink="">
      <xdr:nvSpPr>
        <xdr:cNvPr id="24" name="Cuadro de texto 2"/>
        <xdr:cNvSpPr txBox="1"/>
      </xdr:nvSpPr>
      <xdr:spPr>
        <a:xfrm>
          <a:off x="2333625" y="5743575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26</xdr:row>
      <xdr:rowOff>0</xdr:rowOff>
    </xdr:from>
    <xdr:to>
      <xdr:col>2</xdr:col>
      <xdr:colOff>19050</xdr:colOff>
      <xdr:row>27</xdr:row>
      <xdr:rowOff>57150</xdr:rowOff>
    </xdr:to>
    <xdr:sp macro="" textlink="">
      <xdr:nvSpPr>
        <xdr:cNvPr id="25" name="Cuadro de texto 2"/>
        <xdr:cNvSpPr txBox="1"/>
      </xdr:nvSpPr>
      <xdr:spPr>
        <a:xfrm>
          <a:off x="2333625" y="5743575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27</xdr:row>
      <xdr:rowOff>0</xdr:rowOff>
    </xdr:from>
    <xdr:to>
      <xdr:col>2</xdr:col>
      <xdr:colOff>19050</xdr:colOff>
      <xdr:row>28</xdr:row>
      <xdr:rowOff>57150</xdr:rowOff>
    </xdr:to>
    <xdr:sp macro="" textlink="">
      <xdr:nvSpPr>
        <xdr:cNvPr id="26" name="Cuadro de texto 2"/>
        <xdr:cNvSpPr txBox="1"/>
      </xdr:nvSpPr>
      <xdr:spPr>
        <a:xfrm>
          <a:off x="2333625" y="5943600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27</xdr:row>
      <xdr:rowOff>0</xdr:rowOff>
    </xdr:from>
    <xdr:to>
      <xdr:col>2</xdr:col>
      <xdr:colOff>19050</xdr:colOff>
      <xdr:row>28</xdr:row>
      <xdr:rowOff>57150</xdr:rowOff>
    </xdr:to>
    <xdr:sp macro="" textlink="">
      <xdr:nvSpPr>
        <xdr:cNvPr id="27" name="Cuadro de texto 2"/>
        <xdr:cNvSpPr txBox="1"/>
      </xdr:nvSpPr>
      <xdr:spPr>
        <a:xfrm>
          <a:off x="2333625" y="5943600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28</xdr:row>
      <xdr:rowOff>0</xdr:rowOff>
    </xdr:from>
    <xdr:to>
      <xdr:col>2</xdr:col>
      <xdr:colOff>19050</xdr:colOff>
      <xdr:row>29</xdr:row>
      <xdr:rowOff>57150</xdr:rowOff>
    </xdr:to>
    <xdr:sp macro="" textlink="">
      <xdr:nvSpPr>
        <xdr:cNvPr id="28" name="Cuadro de texto 2"/>
        <xdr:cNvSpPr txBox="1"/>
      </xdr:nvSpPr>
      <xdr:spPr>
        <a:xfrm>
          <a:off x="2333625" y="6143625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28</xdr:row>
      <xdr:rowOff>0</xdr:rowOff>
    </xdr:from>
    <xdr:to>
      <xdr:col>2</xdr:col>
      <xdr:colOff>19050</xdr:colOff>
      <xdr:row>29</xdr:row>
      <xdr:rowOff>57150</xdr:rowOff>
    </xdr:to>
    <xdr:sp macro="" textlink="">
      <xdr:nvSpPr>
        <xdr:cNvPr id="29" name="Cuadro de texto 2"/>
        <xdr:cNvSpPr txBox="1"/>
      </xdr:nvSpPr>
      <xdr:spPr>
        <a:xfrm>
          <a:off x="2333625" y="6143625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29</xdr:row>
      <xdr:rowOff>0</xdr:rowOff>
    </xdr:from>
    <xdr:to>
      <xdr:col>2</xdr:col>
      <xdr:colOff>19050</xdr:colOff>
      <xdr:row>30</xdr:row>
      <xdr:rowOff>57150</xdr:rowOff>
    </xdr:to>
    <xdr:sp macro="" textlink="">
      <xdr:nvSpPr>
        <xdr:cNvPr id="30" name="Cuadro de texto 2"/>
        <xdr:cNvSpPr txBox="1"/>
      </xdr:nvSpPr>
      <xdr:spPr>
        <a:xfrm>
          <a:off x="2333625" y="6343650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29</xdr:row>
      <xdr:rowOff>0</xdr:rowOff>
    </xdr:from>
    <xdr:to>
      <xdr:col>2</xdr:col>
      <xdr:colOff>19050</xdr:colOff>
      <xdr:row>30</xdr:row>
      <xdr:rowOff>57150</xdr:rowOff>
    </xdr:to>
    <xdr:sp macro="" textlink="">
      <xdr:nvSpPr>
        <xdr:cNvPr id="31" name="Cuadro de texto 2"/>
        <xdr:cNvSpPr txBox="1"/>
      </xdr:nvSpPr>
      <xdr:spPr>
        <a:xfrm>
          <a:off x="2333625" y="6343650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30</xdr:row>
      <xdr:rowOff>0</xdr:rowOff>
    </xdr:from>
    <xdr:to>
      <xdr:col>2</xdr:col>
      <xdr:colOff>19050</xdr:colOff>
      <xdr:row>31</xdr:row>
      <xdr:rowOff>57150</xdr:rowOff>
    </xdr:to>
    <xdr:sp macro="" textlink="">
      <xdr:nvSpPr>
        <xdr:cNvPr id="32" name="Cuadro de texto 2"/>
        <xdr:cNvSpPr txBox="1"/>
      </xdr:nvSpPr>
      <xdr:spPr>
        <a:xfrm>
          <a:off x="2333625" y="6543675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30</xdr:row>
      <xdr:rowOff>0</xdr:rowOff>
    </xdr:from>
    <xdr:to>
      <xdr:col>2</xdr:col>
      <xdr:colOff>19050</xdr:colOff>
      <xdr:row>31</xdr:row>
      <xdr:rowOff>57150</xdr:rowOff>
    </xdr:to>
    <xdr:sp macro="" textlink="">
      <xdr:nvSpPr>
        <xdr:cNvPr id="33" name="Cuadro de texto 2"/>
        <xdr:cNvSpPr txBox="1"/>
      </xdr:nvSpPr>
      <xdr:spPr>
        <a:xfrm>
          <a:off x="2333625" y="6543675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31</xdr:row>
      <xdr:rowOff>0</xdr:rowOff>
    </xdr:from>
    <xdr:to>
      <xdr:col>2</xdr:col>
      <xdr:colOff>19050</xdr:colOff>
      <xdr:row>32</xdr:row>
      <xdr:rowOff>57150</xdr:rowOff>
    </xdr:to>
    <xdr:sp macro="" textlink="">
      <xdr:nvSpPr>
        <xdr:cNvPr id="34" name="Cuadro de texto 2"/>
        <xdr:cNvSpPr txBox="1"/>
      </xdr:nvSpPr>
      <xdr:spPr>
        <a:xfrm>
          <a:off x="2333625" y="6743700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31</xdr:row>
      <xdr:rowOff>0</xdr:rowOff>
    </xdr:from>
    <xdr:to>
      <xdr:col>2</xdr:col>
      <xdr:colOff>19050</xdr:colOff>
      <xdr:row>32</xdr:row>
      <xdr:rowOff>57150</xdr:rowOff>
    </xdr:to>
    <xdr:sp macro="" textlink="">
      <xdr:nvSpPr>
        <xdr:cNvPr id="35" name="Cuadro de texto 2"/>
        <xdr:cNvSpPr txBox="1"/>
      </xdr:nvSpPr>
      <xdr:spPr>
        <a:xfrm>
          <a:off x="2333625" y="6743700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32</xdr:row>
      <xdr:rowOff>0</xdr:rowOff>
    </xdr:from>
    <xdr:to>
      <xdr:col>2</xdr:col>
      <xdr:colOff>19050</xdr:colOff>
      <xdr:row>33</xdr:row>
      <xdr:rowOff>57150</xdr:rowOff>
    </xdr:to>
    <xdr:sp macro="" textlink="">
      <xdr:nvSpPr>
        <xdr:cNvPr id="36" name="Cuadro de texto 2"/>
        <xdr:cNvSpPr txBox="1"/>
      </xdr:nvSpPr>
      <xdr:spPr>
        <a:xfrm>
          <a:off x="2333625" y="6943725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32</xdr:row>
      <xdr:rowOff>0</xdr:rowOff>
    </xdr:from>
    <xdr:to>
      <xdr:col>2</xdr:col>
      <xdr:colOff>19050</xdr:colOff>
      <xdr:row>33</xdr:row>
      <xdr:rowOff>57150</xdr:rowOff>
    </xdr:to>
    <xdr:sp macro="" textlink="">
      <xdr:nvSpPr>
        <xdr:cNvPr id="37" name="Cuadro de texto 2"/>
        <xdr:cNvSpPr txBox="1"/>
      </xdr:nvSpPr>
      <xdr:spPr>
        <a:xfrm>
          <a:off x="2333625" y="6943725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37</xdr:row>
      <xdr:rowOff>0</xdr:rowOff>
    </xdr:from>
    <xdr:to>
      <xdr:col>2</xdr:col>
      <xdr:colOff>19050</xdr:colOff>
      <xdr:row>38</xdr:row>
      <xdr:rowOff>57150</xdr:rowOff>
    </xdr:to>
    <xdr:sp macro="" textlink="">
      <xdr:nvSpPr>
        <xdr:cNvPr id="38" name="Cuadro de texto 2"/>
        <xdr:cNvSpPr txBox="1"/>
      </xdr:nvSpPr>
      <xdr:spPr>
        <a:xfrm>
          <a:off x="2333625" y="7943850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37</xdr:row>
      <xdr:rowOff>0</xdr:rowOff>
    </xdr:from>
    <xdr:to>
      <xdr:col>2</xdr:col>
      <xdr:colOff>19050</xdr:colOff>
      <xdr:row>38</xdr:row>
      <xdr:rowOff>57150</xdr:rowOff>
    </xdr:to>
    <xdr:sp macro="" textlink="">
      <xdr:nvSpPr>
        <xdr:cNvPr id="39" name="Cuadro de texto 2"/>
        <xdr:cNvSpPr txBox="1"/>
      </xdr:nvSpPr>
      <xdr:spPr>
        <a:xfrm>
          <a:off x="2333625" y="7943850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38</xdr:row>
      <xdr:rowOff>0</xdr:rowOff>
    </xdr:from>
    <xdr:to>
      <xdr:col>2</xdr:col>
      <xdr:colOff>19050</xdr:colOff>
      <xdr:row>39</xdr:row>
      <xdr:rowOff>0</xdr:rowOff>
    </xdr:to>
    <xdr:sp macro="" textlink="">
      <xdr:nvSpPr>
        <xdr:cNvPr id="40" name="Cuadro de texto 2"/>
        <xdr:cNvSpPr txBox="1"/>
      </xdr:nvSpPr>
      <xdr:spPr>
        <a:xfrm>
          <a:off x="2333625" y="8143875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38</xdr:row>
      <xdr:rowOff>0</xdr:rowOff>
    </xdr:from>
    <xdr:to>
      <xdr:col>2</xdr:col>
      <xdr:colOff>19050</xdr:colOff>
      <xdr:row>39</xdr:row>
      <xdr:rowOff>0</xdr:rowOff>
    </xdr:to>
    <xdr:sp macro="" textlink="">
      <xdr:nvSpPr>
        <xdr:cNvPr id="41" name="Cuadro de texto 2"/>
        <xdr:cNvSpPr txBox="1"/>
      </xdr:nvSpPr>
      <xdr:spPr>
        <a:xfrm>
          <a:off x="2333625" y="8143875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38</xdr:row>
      <xdr:rowOff>0</xdr:rowOff>
    </xdr:from>
    <xdr:to>
      <xdr:col>2</xdr:col>
      <xdr:colOff>19050</xdr:colOff>
      <xdr:row>39</xdr:row>
      <xdr:rowOff>0</xdr:rowOff>
    </xdr:to>
    <xdr:sp macro="" textlink="">
      <xdr:nvSpPr>
        <xdr:cNvPr id="42" name="Cuadro de texto 2"/>
        <xdr:cNvSpPr txBox="1"/>
      </xdr:nvSpPr>
      <xdr:spPr>
        <a:xfrm>
          <a:off x="2333625" y="8143875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38</xdr:row>
      <xdr:rowOff>0</xdr:rowOff>
    </xdr:from>
    <xdr:to>
      <xdr:col>2</xdr:col>
      <xdr:colOff>19050</xdr:colOff>
      <xdr:row>39</xdr:row>
      <xdr:rowOff>0</xdr:rowOff>
    </xdr:to>
    <xdr:sp macro="" textlink="">
      <xdr:nvSpPr>
        <xdr:cNvPr id="43" name="Cuadro de texto 2"/>
        <xdr:cNvSpPr txBox="1"/>
      </xdr:nvSpPr>
      <xdr:spPr>
        <a:xfrm>
          <a:off x="2333625" y="8143875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39</xdr:row>
      <xdr:rowOff>0</xdr:rowOff>
    </xdr:from>
    <xdr:to>
      <xdr:col>2</xdr:col>
      <xdr:colOff>19050</xdr:colOff>
      <xdr:row>44</xdr:row>
      <xdr:rowOff>0</xdr:rowOff>
    </xdr:to>
    <xdr:sp macro="" textlink="">
      <xdr:nvSpPr>
        <xdr:cNvPr id="44" name="Cuadro de texto 2"/>
        <xdr:cNvSpPr txBox="1"/>
      </xdr:nvSpPr>
      <xdr:spPr>
        <a:xfrm>
          <a:off x="2333625" y="8343900"/>
          <a:ext cx="95250" cy="12001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39</xdr:row>
      <xdr:rowOff>0</xdr:rowOff>
    </xdr:from>
    <xdr:to>
      <xdr:col>2</xdr:col>
      <xdr:colOff>19050</xdr:colOff>
      <xdr:row>44</xdr:row>
      <xdr:rowOff>0</xdr:rowOff>
    </xdr:to>
    <xdr:sp macro="" textlink="">
      <xdr:nvSpPr>
        <xdr:cNvPr id="45" name="Cuadro de texto 2"/>
        <xdr:cNvSpPr txBox="1"/>
      </xdr:nvSpPr>
      <xdr:spPr>
        <a:xfrm>
          <a:off x="2333625" y="8343900"/>
          <a:ext cx="95250" cy="12001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9</xdr:row>
      <xdr:rowOff>0</xdr:rowOff>
    </xdr:from>
    <xdr:to>
      <xdr:col>2</xdr:col>
      <xdr:colOff>19050</xdr:colOff>
      <xdr:row>10</xdr:row>
      <xdr:rowOff>57150</xdr:rowOff>
    </xdr:to>
    <xdr:sp macro="" textlink="">
      <xdr:nvSpPr>
        <xdr:cNvPr id="46" name="Cuadro de texto 2"/>
        <xdr:cNvSpPr txBox="1"/>
      </xdr:nvSpPr>
      <xdr:spPr>
        <a:xfrm>
          <a:off x="2333625" y="1943100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9</xdr:row>
      <xdr:rowOff>0</xdr:rowOff>
    </xdr:from>
    <xdr:to>
      <xdr:col>2</xdr:col>
      <xdr:colOff>19050</xdr:colOff>
      <xdr:row>10</xdr:row>
      <xdr:rowOff>57150</xdr:rowOff>
    </xdr:to>
    <xdr:sp macro="" textlink="">
      <xdr:nvSpPr>
        <xdr:cNvPr id="47" name="Cuadro de texto 2"/>
        <xdr:cNvSpPr txBox="1"/>
      </xdr:nvSpPr>
      <xdr:spPr>
        <a:xfrm>
          <a:off x="2333625" y="1943100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11</xdr:row>
      <xdr:rowOff>0</xdr:rowOff>
    </xdr:from>
    <xdr:to>
      <xdr:col>2</xdr:col>
      <xdr:colOff>19050</xdr:colOff>
      <xdr:row>12</xdr:row>
      <xdr:rowOff>57150</xdr:rowOff>
    </xdr:to>
    <xdr:sp macro="" textlink="">
      <xdr:nvSpPr>
        <xdr:cNvPr id="48" name="Cuadro de texto 2"/>
        <xdr:cNvSpPr txBox="1"/>
      </xdr:nvSpPr>
      <xdr:spPr>
        <a:xfrm>
          <a:off x="2333625" y="2343150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11</xdr:row>
      <xdr:rowOff>0</xdr:rowOff>
    </xdr:from>
    <xdr:to>
      <xdr:col>2</xdr:col>
      <xdr:colOff>19050</xdr:colOff>
      <xdr:row>12</xdr:row>
      <xdr:rowOff>57150</xdr:rowOff>
    </xdr:to>
    <xdr:sp macro="" textlink="">
      <xdr:nvSpPr>
        <xdr:cNvPr id="49" name="Cuadro de texto 2"/>
        <xdr:cNvSpPr txBox="1"/>
      </xdr:nvSpPr>
      <xdr:spPr>
        <a:xfrm>
          <a:off x="2333625" y="2343150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12</xdr:row>
      <xdr:rowOff>0</xdr:rowOff>
    </xdr:from>
    <xdr:to>
      <xdr:col>2</xdr:col>
      <xdr:colOff>19050</xdr:colOff>
      <xdr:row>13</xdr:row>
      <xdr:rowOff>57150</xdr:rowOff>
    </xdr:to>
    <xdr:sp macro="" textlink="">
      <xdr:nvSpPr>
        <xdr:cNvPr id="50" name="Cuadro de texto 2"/>
        <xdr:cNvSpPr txBox="1"/>
      </xdr:nvSpPr>
      <xdr:spPr>
        <a:xfrm>
          <a:off x="2333625" y="2543175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12</xdr:row>
      <xdr:rowOff>0</xdr:rowOff>
    </xdr:from>
    <xdr:to>
      <xdr:col>2</xdr:col>
      <xdr:colOff>19050</xdr:colOff>
      <xdr:row>13</xdr:row>
      <xdr:rowOff>57150</xdr:rowOff>
    </xdr:to>
    <xdr:sp macro="" textlink="">
      <xdr:nvSpPr>
        <xdr:cNvPr id="51" name="Cuadro de texto 2"/>
        <xdr:cNvSpPr txBox="1"/>
      </xdr:nvSpPr>
      <xdr:spPr>
        <a:xfrm>
          <a:off x="2333625" y="2543175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13</xdr:row>
      <xdr:rowOff>0</xdr:rowOff>
    </xdr:from>
    <xdr:to>
      <xdr:col>2</xdr:col>
      <xdr:colOff>19050</xdr:colOff>
      <xdr:row>14</xdr:row>
      <xdr:rowOff>57150</xdr:rowOff>
    </xdr:to>
    <xdr:sp macro="" textlink="">
      <xdr:nvSpPr>
        <xdr:cNvPr id="52" name="Cuadro de texto 2"/>
        <xdr:cNvSpPr txBox="1"/>
      </xdr:nvSpPr>
      <xdr:spPr>
        <a:xfrm>
          <a:off x="2333625" y="2743200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13</xdr:row>
      <xdr:rowOff>0</xdr:rowOff>
    </xdr:from>
    <xdr:to>
      <xdr:col>2</xdr:col>
      <xdr:colOff>19050</xdr:colOff>
      <xdr:row>14</xdr:row>
      <xdr:rowOff>57150</xdr:rowOff>
    </xdr:to>
    <xdr:sp macro="" textlink="">
      <xdr:nvSpPr>
        <xdr:cNvPr id="53" name="Cuadro de texto 2"/>
        <xdr:cNvSpPr txBox="1"/>
      </xdr:nvSpPr>
      <xdr:spPr>
        <a:xfrm>
          <a:off x="2333625" y="2743200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14</xdr:row>
      <xdr:rowOff>0</xdr:rowOff>
    </xdr:from>
    <xdr:to>
      <xdr:col>2</xdr:col>
      <xdr:colOff>19050</xdr:colOff>
      <xdr:row>15</xdr:row>
      <xdr:rowOff>57150</xdr:rowOff>
    </xdr:to>
    <xdr:sp macro="" textlink="">
      <xdr:nvSpPr>
        <xdr:cNvPr id="54" name="Cuadro de texto 2"/>
        <xdr:cNvSpPr txBox="1"/>
      </xdr:nvSpPr>
      <xdr:spPr>
        <a:xfrm>
          <a:off x="2333625" y="2943225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14</xdr:row>
      <xdr:rowOff>0</xdr:rowOff>
    </xdr:from>
    <xdr:to>
      <xdr:col>2</xdr:col>
      <xdr:colOff>19050</xdr:colOff>
      <xdr:row>15</xdr:row>
      <xdr:rowOff>57150</xdr:rowOff>
    </xdr:to>
    <xdr:sp macro="" textlink="">
      <xdr:nvSpPr>
        <xdr:cNvPr id="55" name="Cuadro de texto 2"/>
        <xdr:cNvSpPr txBox="1"/>
      </xdr:nvSpPr>
      <xdr:spPr>
        <a:xfrm>
          <a:off x="2333625" y="2943225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15</xdr:row>
      <xdr:rowOff>0</xdr:rowOff>
    </xdr:from>
    <xdr:to>
      <xdr:col>2</xdr:col>
      <xdr:colOff>19050</xdr:colOff>
      <xdr:row>16</xdr:row>
      <xdr:rowOff>57150</xdr:rowOff>
    </xdr:to>
    <xdr:sp macro="" textlink="">
      <xdr:nvSpPr>
        <xdr:cNvPr id="56" name="Cuadro de texto 2"/>
        <xdr:cNvSpPr txBox="1"/>
      </xdr:nvSpPr>
      <xdr:spPr>
        <a:xfrm>
          <a:off x="2333625" y="3143250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15</xdr:row>
      <xdr:rowOff>0</xdr:rowOff>
    </xdr:from>
    <xdr:to>
      <xdr:col>2</xdr:col>
      <xdr:colOff>19050</xdr:colOff>
      <xdr:row>16</xdr:row>
      <xdr:rowOff>57150</xdr:rowOff>
    </xdr:to>
    <xdr:sp macro="" textlink="">
      <xdr:nvSpPr>
        <xdr:cNvPr id="57" name="Cuadro de texto 2"/>
        <xdr:cNvSpPr txBox="1"/>
      </xdr:nvSpPr>
      <xdr:spPr>
        <a:xfrm>
          <a:off x="2333625" y="3143250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18</xdr:row>
      <xdr:rowOff>0</xdr:rowOff>
    </xdr:from>
    <xdr:to>
      <xdr:col>2</xdr:col>
      <xdr:colOff>19050</xdr:colOff>
      <xdr:row>19</xdr:row>
      <xdr:rowOff>57150</xdr:rowOff>
    </xdr:to>
    <xdr:sp macro="" textlink="">
      <xdr:nvSpPr>
        <xdr:cNvPr id="58" name="Cuadro de texto 2"/>
        <xdr:cNvSpPr txBox="1"/>
      </xdr:nvSpPr>
      <xdr:spPr>
        <a:xfrm>
          <a:off x="2333625" y="3743325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18</xdr:row>
      <xdr:rowOff>0</xdr:rowOff>
    </xdr:from>
    <xdr:to>
      <xdr:col>2</xdr:col>
      <xdr:colOff>19050</xdr:colOff>
      <xdr:row>19</xdr:row>
      <xdr:rowOff>57150</xdr:rowOff>
    </xdr:to>
    <xdr:sp macro="" textlink="">
      <xdr:nvSpPr>
        <xdr:cNvPr id="59" name="Cuadro de texto 2"/>
        <xdr:cNvSpPr txBox="1"/>
      </xdr:nvSpPr>
      <xdr:spPr>
        <a:xfrm>
          <a:off x="2333625" y="3743325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19</xdr:row>
      <xdr:rowOff>0</xdr:rowOff>
    </xdr:from>
    <xdr:to>
      <xdr:col>2</xdr:col>
      <xdr:colOff>19050</xdr:colOff>
      <xdr:row>20</xdr:row>
      <xdr:rowOff>57150</xdr:rowOff>
    </xdr:to>
    <xdr:sp macro="" textlink="">
      <xdr:nvSpPr>
        <xdr:cNvPr id="60" name="Cuadro de texto 2"/>
        <xdr:cNvSpPr txBox="1"/>
      </xdr:nvSpPr>
      <xdr:spPr>
        <a:xfrm>
          <a:off x="2333625" y="3943350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19</xdr:row>
      <xdr:rowOff>0</xdr:rowOff>
    </xdr:from>
    <xdr:to>
      <xdr:col>2</xdr:col>
      <xdr:colOff>19050</xdr:colOff>
      <xdr:row>20</xdr:row>
      <xdr:rowOff>57150</xdr:rowOff>
    </xdr:to>
    <xdr:sp macro="" textlink="">
      <xdr:nvSpPr>
        <xdr:cNvPr id="61" name="Cuadro de texto 2"/>
        <xdr:cNvSpPr txBox="1"/>
      </xdr:nvSpPr>
      <xdr:spPr>
        <a:xfrm>
          <a:off x="2333625" y="3943350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20</xdr:row>
      <xdr:rowOff>0</xdr:rowOff>
    </xdr:from>
    <xdr:to>
      <xdr:col>2</xdr:col>
      <xdr:colOff>19050</xdr:colOff>
      <xdr:row>21</xdr:row>
      <xdr:rowOff>57150</xdr:rowOff>
    </xdr:to>
    <xdr:sp macro="" textlink="">
      <xdr:nvSpPr>
        <xdr:cNvPr id="62" name="Cuadro de texto 2"/>
        <xdr:cNvSpPr txBox="1"/>
      </xdr:nvSpPr>
      <xdr:spPr>
        <a:xfrm>
          <a:off x="2333625" y="4143375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20</xdr:row>
      <xdr:rowOff>0</xdr:rowOff>
    </xdr:from>
    <xdr:to>
      <xdr:col>2</xdr:col>
      <xdr:colOff>19050</xdr:colOff>
      <xdr:row>21</xdr:row>
      <xdr:rowOff>57150</xdr:rowOff>
    </xdr:to>
    <xdr:sp macro="" textlink="">
      <xdr:nvSpPr>
        <xdr:cNvPr id="63" name="Cuadro de texto 2"/>
        <xdr:cNvSpPr txBox="1"/>
      </xdr:nvSpPr>
      <xdr:spPr>
        <a:xfrm>
          <a:off x="2333625" y="4143375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21</xdr:row>
      <xdr:rowOff>0</xdr:rowOff>
    </xdr:from>
    <xdr:to>
      <xdr:col>2</xdr:col>
      <xdr:colOff>19050</xdr:colOff>
      <xdr:row>22</xdr:row>
      <xdr:rowOff>57150</xdr:rowOff>
    </xdr:to>
    <xdr:sp macro="" textlink="">
      <xdr:nvSpPr>
        <xdr:cNvPr id="64" name="Cuadro de texto 2"/>
        <xdr:cNvSpPr txBox="1"/>
      </xdr:nvSpPr>
      <xdr:spPr>
        <a:xfrm>
          <a:off x="2333625" y="4343400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21</xdr:row>
      <xdr:rowOff>0</xdr:rowOff>
    </xdr:from>
    <xdr:to>
      <xdr:col>2</xdr:col>
      <xdr:colOff>19050</xdr:colOff>
      <xdr:row>22</xdr:row>
      <xdr:rowOff>57150</xdr:rowOff>
    </xdr:to>
    <xdr:sp macro="" textlink="">
      <xdr:nvSpPr>
        <xdr:cNvPr id="65" name="Cuadro de texto 2"/>
        <xdr:cNvSpPr txBox="1"/>
      </xdr:nvSpPr>
      <xdr:spPr>
        <a:xfrm>
          <a:off x="2333625" y="4343400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23</xdr:row>
      <xdr:rowOff>0</xdr:rowOff>
    </xdr:from>
    <xdr:to>
      <xdr:col>2</xdr:col>
      <xdr:colOff>19050</xdr:colOff>
      <xdr:row>24</xdr:row>
      <xdr:rowOff>57150</xdr:rowOff>
    </xdr:to>
    <xdr:sp macro="" textlink="">
      <xdr:nvSpPr>
        <xdr:cNvPr id="66" name="Cuadro de texto 2"/>
        <xdr:cNvSpPr txBox="1"/>
      </xdr:nvSpPr>
      <xdr:spPr>
        <a:xfrm>
          <a:off x="2333625" y="4943475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23</xdr:row>
      <xdr:rowOff>0</xdr:rowOff>
    </xdr:from>
    <xdr:to>
      <xdr:col>2</xdr:col>
      <xdr:colOff>19050</xdr:colOff>
      <xdr:row>24</xdr:row>
      <xdr:rowOff>57150</xdr:rowOff>
    </xdr:to>
    <xdr:sp macro="" textlink="">
      <xdr:nvSpPr>
        <xdr:cNvPr id="67" name="Cuadro de texto 2"/>
        <xdr:cNvSpPr txBox="1"/>
      </xdr:nvSpPr>
      <xdr:spPr>
        <a:xfrm>
          <a:off x="2333625" y="4943475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31</xdr:row>
      <xdr:rowOff>0</xdr:rowOff>
    </xdr:from>
    <xdr:to>
      <xdr:col>2</xdr:col>
      <xdr:colOff>19050</xdr:colOff>
      <xdr:row>32</xdr:row>
      <xdr:rowOff>57150</xdr:rowOff>
    </xdr:to>
    <xdr:sp macro="" textlink="">
      <xdr:nvSpPr>
        <xdr:cNvPr id="68" name="Cuadro de texto 2"/>
        <xdr:cNvSpPr txBox="1"/>
      </xdr:nvSpPr>
      <xdr:spPr>
        <a:xfrm>
          <a:off x="2333625" y="6743700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31</xdr:row>
      <xdr:rowOff>0</xdr:rowOff>
    </xdr:from>
    <xdr:to>
      <xdr:col>2</xdr:col>
      <xdr:colOff>19050</xdr:colOff>
      <xdr:row>32</xdr:row>
      <xdr:rowOff>57150</xdr:rowOff>
    </xdr:to>
    <xdr:sp macro="" textlink="">
      <xdr:nvSpPr>
        <xdr:cNvPr id="69" name="Cuadro de texto 2"/>
        <xdr:cNvSpPr txBox="1"/>
      </xdr:nvSpPr>
      <xdr:spPr>
        <a:xfrm>
          <a:off x="2333625" y="6743700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34</xdr:row>
      <xdr:rowOff>0</xdr:rowOff>
    </xdr:from>
    <xdr:to>
      <xdr:col>2</xdr:col>
      <xdr:colOff>19050</xdr:colOff>
      <xdr:row>35</xdr:row>
      <xdr:rowOff>57150</xdr:rowOff>
    </xdr:to>
    <xdr:sp macro="" textlink="">
      <xdr:nvSpPr>
        <xdr:cNvPr id="70" name="Cuadro de texto 2"/>
        <xdr:cNvSpPr txBox="1"/>
      </xdr:nvSpPr>
      <xdr:spPr>
        <a:xfrm>
          <a:off x="2333625" y="7343775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34</xdr:row>
      <xdr:rowOff>0</xdr:rowOff>
    </xdr:from>
    <xdr:to>
      <xdr:col>2</xdr:col>
      <xdr:colOff>19050</xdr:colOff>
      <xdr:row>35</xdr:row>
      <xdr:rowOff>57150</xdr:rowOff>
    </xdr:to>
    <xdr:sp macro="" textlink="">
      <xdr:nvSpPr>
        <xdr:cNvPr id="71" name="Cuadro de texto 2"/>
        <xdr:cNvSpPr txBox="1"/>
      </xdr:nvSpPr>
      <xdr:spPr>
        <a:xfrm>
          <a:off x="2333625" y="7343775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35</xdr:row>
      <xdr:rowOff>0</xdr:rowOff>
    </xdr:from>
    <xdr:to>
      <xdr:col>2</xdr:col>
      <xdr:colOff>19050</xdr:colOff>
      <xdr:row>36</xdr:row>
      <xdr:rowOff>57150</xdr:rowOff>
    </xdr:to>
    <xdr:sp macro="" textlink="">
      <xdr:nvSpPr>
        <xdr:cNvPr id="72" name="Cuadro de texto 2"/>
        <xdr:cNvSpPr txBox="1"/>
      </xdr:nvSpPr>
      <xdr:spPr>
        <a:xfrm>
          <a:off x="2333625" y="7543800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35</xdr:row>
      <xdr:rowOff>0</xdr:rowOff>
    </xdr:from>
    <xdr:to>
      <xdr:col>2</xdr:col>
      <xdr:colOff>19050</xdr:colOff>
      <xdr:row>36</xdr:row>
      <xdr:rowOff>57150</xdr:rowOff>
    </xdr:to>
    <xdr:sp macro="" textlink="">
      <xdr:nvSpPr>
        <xdr:cNvPr id="73" name="Cuadro de texto 2"/>
        <xdr:cNvSpPr txBox="1"/>
      </xdr:nvSpPr>
      <xdr:spPr>
        <a:xfrm>
          <a:off x="2333625" y="7543800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36</xdr:row>
      <xdr:rowOff>0</xdr:rowOff>
    </xdr:from>
    <xdr:to>
      <xdr:col>2</xdr:col>
      <xdr:colOff>19050</xdr:colOff>
      <xdr:row>37</xdr:row>
      <xdr:rowOff>0</xdr:rowOff>
    </xdr:to>
    <xdr:sp macro="" textlink="">
      <xdr:nvSpPr>
        <xdr:cNvPr id="74" name="Cuadro de texto 2"/>
        <xdr:cNvSpPr txBox="1"/>
      </xdr:nvSpPr>
      <xdr:spPr>
        <a:xfrm>
          <a:off x="2333625" y="7743825"/>
          <a:ext cx="95250" cy="2000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36</xdr:row>
      <xdr:rowOff>0</xdr:rowOff>
    </xdr:from>
    <xdr:to>
      <xdr:col>2</xdr:col>
      <xdr:colOff>19050</xdr:colOff>
      <xdr:row>37</xdr:row>
      <xdr:rowOff>0</xdr:rowOff>
    </xdr:to>
    <xdr:sp macro="" textlink="">
      <xdr:nvSpPr>
        <xdr:cNvPr id="75" name="Cuadro de texto 2"/>
        <xdr:cNvSpPr txBox="1"/>
      </xdr:nvSpPr>
      <xdr:spPr>
        <a:xfrm>
          <a:off x="2333625" y="7743825"/>
          <a:ext cx="95250" cy="2000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37</xdr:row>
      <xdr:rowOff>0</xdr:rowOff>
    </xdr:from>
    <xdr:to>
      <xdr:col>2</xdr:col>
      <xdr:colOff>19050</xdr:colOff>
      <xdr:row>38</xdr:row>
      <xdr:rowOff>57150</xdr:rowOff>
    </xdr:to>
    <xdr:sp macro="" textlink="">
      <xdr:nvSpPr>
        <xdr:cNvPr id="76" name="Cuadro de texto 2"/>
        <xdr:cNvSpPr txBox="1"/>
      </xdr:nvSpPr>
      <xdr:spPr>
        <a:xfrm>
          <a:off x="2333625" y="7943850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37</xdr:row>
      <xdr:rowOff>0</xdr:rowOff>
    </xdr:from>
    <xdr:to>
      <xdr:col>2</xdr:col>
      <xdr:colOff>19050</xdr:colOff>
      <xdr:row>38</xdr:row>
      <xdr:rowOff>57150</xdr:rowOff>
    </xdr:to>
    <xdr:sp macro="" textlink="">
      <xdr:nvSpPr>
        <xdr:cNvPr id="77" name="Cuadro de texto 2"/>
        <xdr:cNvSpPr txBox="1"/>
      </xdr:nvSpPr>
      <xdr:spPr>
        <a:xfrm>
          <a:off x="2333625" y="7943850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39</xdr:row>
      <xdr:rowOff>0</xdr:rowOff>
    </xdr:from>
    <xdr:to>
      <xdr:col>2</xdr:col>
      <xdr:colOff>19050</xdr:colOff>
      <xdr:row>40</xdr:row>
      <xdr:rowOff>57150</xdr:rowOff>
    </xdr:to>
    <xdr:sp macro="" textlink="">
      <xdr:nvSpPr>
        <xdr:cNvPr id="78" name="Cuadro de texto 2"/>
        <xdr:cNvSpPr txBox="1"/>
      </xdr:nvSpPr>
      <xdr:spPr>
        <a:xfrm>
          <a:off x="2333625" y="8543925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39</xdr:row>
      <xdr:rowOff>0</xdr:rowOff>
    </xdr:from>
    <xdr:to>
      <xdr:col>2</xdr:col>
      <xdr:colOff>19050</xdr:colOff>
      <xdr:row>40</xdr:row>
      <xdr:rowOff>57150</xdr:rowOff>
    </xdr:to>
    <xdr:sp macro="" textlink="">
      <xdr:nvSpPr>
        <xdr:cNvPr id="79" name="Cuadro de texto 2"/>
        <xdr:cNvSpPr txBox="1"/>
      </xdr:nvSpPr>
      <xdr:spPr>
        <a:xfrm>
          <a:off x="2333625" y="8543925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39</xdr:row>
      <xdr:rowOff>0</xdr:rowOff>
    </xdr:from>
    <xdr:to>
      <xdr:col>2</xdr:col>
      <xdr:colOff>19050</xdr:colOff>
      <xdr:row>42</xdr:row>
      <xdr:rowOff>57150</xdr:rowOff>
    </xdr:to>
    <xdr:sp macro="" textlink="">
      <xdr:nvSpPr>
        <xdr:cNvPr id="80" name="Cuadro de texto 2"/>
        <xdr:cNvSpPr txBox="1"/>
      </xdr:nvSpPr>
      <xdr:spPr>
        <a:xfrm>
          <a:off x="2333625" y="8543925"/>
          <a:ext cx="95250" cy="6572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32</xdr:row>
      <xdr:rowOff>0</xdr:rowOff>
    </xdr:from>
    <xdr:to>
      <xdr:col>2</xdr:col>
      <xdr:colOff>19050</xdr:colOff>
      <xdr:row>33</xdr:row>
      <xdr:rowOff>57150</xdr:rowOff>
    </xdr:to>
    <xdr:sp macro="" textlink="">
      <xdr:nvSpPr>
        <xdr:cNvPr id="81" name="Cuadro de texto 2"/>
        <xdr:cNvSpPr txBox="1"/>
      </xdr:nvSpPr>
      <xdr:spPr>
        <a:xfrm>
          <a:off x="2333625" y="6943725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32</xdr:row>
      <xdr:rowOff>0</xdr:rowOff>
    </xdr:from>
    <xdr:to>
      <xdr:col>2</xdr:col>
      <xdr:colOff>19050</xdr:colOff>
      <xdr:row>33</xdr:row>
      <xdr:rowOff>57150</xdr:rowOff>
    </xdr:to>
    <xdr:sp macro="" textlink="">
      <xdr:nvSpPr>
        <xdr:cNvPr id="82" name="Cuadro de texto 2"/>
        <xdr:cNvSpPr txBox="1"/>
      </xdr:nvSpPr>
      <xdr:spPr>
        <a:xfrm>
          <a:off x="2333625" y="6943725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33</xdr:row>
      <xdr:rowOff>0</xdr:rowOff>
    </xdr:from>
    <xdr:to>
      <xdr:col>2</xdr:col>
      <xdr:colOff>19050</xdr:colOff>
      <xdr:row>34</xdr:row>
      <xdr:rowOff>57150</xdr:rowOff>
    </xdr:to>
    <xdr:sp macro="" textlink="">
      <xdr:nvSpPr>
        <xdr:cNvPr id="83" name="Cuadro de texto 2"/>
        <xdr:cNvSpPr txBox="1"/>
      </xdr:nvSpPr>
      <xdr:spPr>
        <a:xfrm>
          <a:off x="2333625" y="7143750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33</xdr:row>
      <xdr:rowOff>0</xdr:rowOff>
    </xdr:from>
    <xdr:to>
      <xdr:col>2</xdr:col>
      <xdr:colOff>19050</xdr:colOff>
      <xdr:row>34</xdr:row>
      <xdr:rowOff>57150</xdr:rowOff>
    </xdr:to>
    <xdr:sp macro="" textlink="">
      <xdr:nvSpPr>
        <xdr:cNvPr id="84" name="Cuadro de texto 2"/>
        <xdr:cNvSpPr txBox="1"/>
      </xdr:nvSpPr>
      <xdr:spPr>
        <a:xfrm>
          <a:off x="2333625" y="7143750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33</xdr:row>
      <xdr:rowOff>0</xdr:rowOff>
    </xdr:from>
    <xdr:to>
      <xdr:col>2</xdr:col>
      <xdr:colOff>19050</xdr:colOff>
      <xdr:row>34</xdr:row>
      <xdr:rowOff>57150</xdr:rowOff>
    </xdr:to>
    <xdr:sp macro="" textlink="">
      <xdr:nvSpPr>
        <xdr:cNvPr id="85" name="Cuadro de texto 2"/>
        <xdr:cNvSpPr txBox="1"/>
      </xdr:nvSpPr>
      <xdr:spPr>
        <a:xfrm>
          <a:off x="2333625" y="7143750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33</xdr:row>
      <xdr:rowOff>0</xdr:rowOff>
    </xdr:from>
    <xdr:to>
      <xdr:col>2</xdr:col>
      <xdr:colOff>19050</xdr:colOff>
      <xdr:row>34</xdr:row>
      <xdr:rowOff>57150</xdr:rowOff>
    </xdr:to>
    <xdr:sp macro="" textlink="">
      <xdr:nvSpPr>
        <xdr:cNvPr id="86" name="Cuadro de texto 2"/>
        <xdr:cNvSpPr txBox="1"/>
      </xdr:nvSpPr>
      <xdr:spPr>
        <a:xfrm>
          <a:off x="2333625" y="7143750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36</xdr:row>
      <xdr:rowOff>0</xdr:rowOff>
    </xdr:from>
    <xdr:to>
      <xdr:col>2</xdr:col>
      <xdr:colOff>19050</xdr:colOff>
      <xdr:row>37</xdr:row>
      <xdr:rowOff>0</xdr:rowOff>
    </xdr:to>
    <xdr:sp macro="" textlink="">
      <xdr:nvSpPr>
        <xdr:cNvPr id="87" name="Cuadro de texto 2"/>
        <xdr:cNvSpPr txBox="1"/>
      </xdr:nvSpPr>
      <xdr:spPr>
        <a:xfrm>
          <a:off x="2333625" y="7743825"/>
          <a:ext cx="95250" cy="2000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36</xdr:row>
      <xdr:rowOff>0</xdr:rowOff>
    </xdr:from>
    <xdr:to>
      <xdr:col>2</xdr:col>
      <xdr:colOff>19050</xdr:colOff>
      <xdr:row>37</xdr:row>
      <xdr:rowOff>0</xdr:rowOff>
    </xdr:to>
    <xdr:sp macro="" textlink="">
      <xdr:nvSpPr>
        <xdr:cNvPr id="88" name="Cuadro de texto 2"/>
        <xdr:cNvSpPr txBox="1"/>
      </xdr:nvSpPr>
      <xdr:spPr>
        <a:xfrm>
          <a:off x="2333625" y="7743825"/>
          <a:ext cx="95250" cy="2000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37</xdr:row>
      <xdr:rowOff>0</xdr:rowOff>
    </xdr:from>
    <xdr:to>
      <xdr:col>2</xdr:col>
      <xdr:colOff>19050</xdr:colOff>
      <xdr:row>37</xdr:row>
      <xdr:rowOff>57150</xdr:rowOff>
    </xdr:to>
    <xdr:sp macro="" textlink="">
      <xdr:nvSpPr>
        <xdr:cNvPr id="89" name="Cuadro de texto 2"/>
        <xdr:cNvSpPr txBox="1"/>
      </xdr:nvSpPr>
      <xdr:spPr>
        <a:xfrm>
          <a:off x="2333625" y="7943850"/>
          <a:ext cx="95250" cy="571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37</xdr:row>
      <xdr:rowOff>0</xdr:rowOff>
    </xdr:from>
    <xdr:to>
      <xdr:col>2</xdr:col>
      <xdr:colOff>19050</xdr:colOff>
      <xdr:row>37</xdr:row>
      <xdr:rowOff>57150</xdr:rowOff>
    </xdr:to>
    <xdr:sp macro="" textlink="">
      <xdr:nvSpPr>
        <xdr:cNvPr id="90" name="Cuadro de texto 2"/>
        <xdr:cNvSpPr txBox="1"/>
      </xdr:nvSpPr>
      <xdr:spPr>
        <a:xfrm>
          <a:off x="2333625" y="7943850"/>
          <a:ext cx="95250" cy="571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37</xdr:row>
      <xdr:rowOff>0</xdr:rowOff>
    </xdr:from>
    <xdr:to>
      <xdr:col>2</xdr:col>
      <xdr:colOff>19050</xdr:colOff>
      <xdr:row>37</xdr:row>
      <xdr:rowOff>57150</xdr:rowOff>
    </xdr:to>
    <xdr:sp macro="" textlink="">
      <xdr:nvSpPr>
        <xdr:cNvPr id="91" name="Cuadro de texto 2"/>
        <xdr:cNvSpPr txBox="1"/>
      </xdr:nvSpPr>
      <xdr:spPr>
        <a:xfrm>
          <a:off x="2333625" y="7943850"/>
          <a:ext cx="95250" cy="571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37</xdr:row>
      <xdr:rowOff>0</xdr:rowOff>
    </xdr:from>
    <xdr:to>
      <xdr:col>2</xdr:col>
      <xdr:colOff>19050</xdr:colOff>
      <xdr:row>37</xdr:row>
      <xdr:rowOff>57150</xdr:rowOff>
    </xdr:to>
    <xdr:sp macro="" textlink="">
      <xdr:nvSpPr>
        <xdr:cNvPr id="92" name="Cuadro de texto 2"/>
        <xdr:cNvSpPr txBox="1"/>
      </xdr:nvSpPr>
      <xdr:spPr>
        <a:xfrm>
          <a:off x="2333625" y="7943850"/>
          <a:ext cx="95250" cy="571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93" name="92 CuadroTexto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94" name="Text Box 87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95" name="Text Box 89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96" name="Text Box 91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97" name="3 CuadroTexto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98" name="Text Box 145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99" name="Text Box 149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100" name="Text Box 152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101" name="3 CuadroTexto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102" name="3 CuadroTexto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103" name="3 CuadroTexto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104" name="3 CuadroTexto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05" name="3 CuadroTexto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06" name="3 CuadroTexto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07" name="3 CuadroTexto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08" name="3 CuadroTexto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09" name="1 CuadroTexto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10" name="Text Box 300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11" name="1 CuadroTexto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12" name="Text Box 300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13" name="3 CuadroTexto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14" name="Text Box 145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15" name="Text Box 149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16" name="Text Box 152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17" name="Text Box 172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18" name="Text Box 1062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19" name="Text Box 1063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120" name="Text Box 175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121" name="Text Box 176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22" name="Text Box 179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23" name="Text Box 180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24" name="Text Box 181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125" name="Text Box 182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126" name="Text Box 183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27" name="Text Box 186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28" name="Text Box 187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29" name="Text Box 188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30" name="Text Box 189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31" name="Text Box 190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32" name="Text Box 191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33" name="Text Box 192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34" name="Text Box 193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35" name="Text Box 194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36" name="Text Box 195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37" name="Text Box 196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38" name="Text Box 197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139" name="3 CuadroTexto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140" name="Text Box 86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141" name="Text Box 88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142" name="Text Box 90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143" name="Text Box 92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144" name="Text Box 93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145" name="Text Box 94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146" name="Text Box 95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147" name="Text Box 96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148" name="Text Box 82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149" name="Text Box 146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150" name="Text Box 150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151" name="Text Box 153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152" name="Text Box 173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153" name="Text Box 175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154" name="Text Box 177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twoCellAnchor editAs="oneCell">
    <xdr:from>
      <xdr:col>4</xdr:col>
      <xdr:colOff>9525</xdr:colOff>
      <xdr:row>6</xdr:row>
      <xdr:rowOff>0</xdr:rowOff>
    </xdr:from>
    <xdr:to>
      <xdr:col>4</xdr:col>
      <xdr:colOff>66675</xdr:colOff>
      <xdr:row>7</xdr:row>
      <xdr:rowOff>76200</xdr:rowOff>
    </xdr:to>
    <xdr:sp macro="" textlink="">
      <xdr:nvSpPr>
        <xdr:cNvPr id="155" name="Text Box 179"/>
        <xdr:cNvSpPr txBox="1">
          <a:spLocks noChangeArrowheads="1"/>
        </xdr:cNvSpPr>
      </xdr:nvSpPr>
      <xdr:spPr bwMode="auto">
        <a:xfrm>
          <a:off x="4791075" y="1343025"/>
          <a:ext cx="571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156" name="3 CuadroTexto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157" name="3 CuadroTexto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158" name="3 CuadroTexto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159" name="3 CuadroTexto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160" name="3 CuadroTexto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161" name="3 CuadroTexto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162" name="3 CuadroTexto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163" name="3 CuadroTexto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164" name="Text Box 235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165" name="Text Box 236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166" name="Text Box 237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167" name="Text Box 238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168" name="Text Box 239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169" name="Text Box 240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170" name="Text Box 241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71" name="Text Box 148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72" name="Text Box 149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73" name="Text Box 150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74" name="Text Box 151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75" name="Text Box 152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76" name="Text Box 153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77" name="Text Box 154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78" name="Text Box 155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179" name="Text Box 227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180" name="Text Box 228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181" name="Text Box 229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182" name="Text Box 230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183" name="Text Box 231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184" name="Text Box 232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185" name="Text Box 233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186" name="Text Box 234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87" name="Text Box 235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88" name="Text Box 236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89" name="Text Box 237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90" name="Text Box 238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91" name="Text Box 239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92" name="Text Box 240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93" name="Text Box 241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94" name="Text Box 242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95" name="Text Box 198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96" name="Text Box 199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97" name="Text Box 200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98" name="Text Box 201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99" name="Text Box 202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00" name="Text Box 203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01" name="Text Box 204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02" name="Text Box 205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03" name="Text Box 82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04" name="Text Box 146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05" name="Text Box 150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06" name="Text Box 153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07" name="Text Box 173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08" name="Text Box 175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09" name="Text Box 177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twoCellAnchor editAs="oneCell">
    <xdr:from>
      <xdr:col>4</xdr:col>
      <xdr:colOff>9525</xdr:colOff>
      <xdr:row>4</xdr:row>
      <xdr:rowOff>0</xdr:rowOff>
    </xdr:from>
    <xdr:to>
      <xdr:col>4</xdr:col>
      <xdr:colOff>66675</xdr:colOff>
      <xdr:row>4</xdr:row>
      <xdr:rowOff>276225</xdr:rowOff>
    </xdr:to>
    <xdr:sp macro="" textlink="">
      <xdr:nvSpPr>
        <xdr:cNvPr id="210" name="Text Box 179"/>
        <xdr:cNvSpPr txBox="1">
          <a:spLocks noChangeArrowheads="1"/>
        </xdr:cNvSpPr>
      </xdr:nvSpPr>
      <xdr:spPr bwMode="auto">
        <a:xfrm>
          <a:off x="4791075" y="762000"/>
          <a:ext cx="571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11" name="Text Box 214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12" name="Text Box 215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13" name="Text Box 216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14" name="Text Box 217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15" name="Text Box 218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16" name="Text Box 219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17" name="Text Box 220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18" name="Text Box 221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219" name="Text Box 227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220" name="Text Box 228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221" name="Text Box 229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222" name="Text Box 230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223" name="Text Box 231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224" name="Text Box 232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225" name="Text Box 233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226" name="Text Box 234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27" name="Text Box 235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28" name="Text Box 236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29" name="Text Box 237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30" name="Text Box 238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31" name="Text Box 239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32" name="Text Box 240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33" name="Text Box 241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34" name="Text Box 242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35" name="Text Box 82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36" name="Text Box 146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37" name="Text Box 150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38" name="Text Box 153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39" name="Text Box 173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40" name="Text Box 175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41" name="Text Box 177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42" name="Text Box 179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43" name="Text Box 82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44" name="Text Box 146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45" name="Text Box 150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46" name="Text Box 153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47" name="Text Box 173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48" name="Text Box 175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49" name="Text Box 177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twoCellAnchor editAs="oneCell">
    <xdr:from>
      <xdr:col>4</xdr:col>
      <xdr:colOff>9525</xdr:colOff>
      <xdr:row>4</xdr:row>
      <xdr:rowOff>0</xdr:rowOff>
    </xdr:from>
    <xdr:to>
      <xdr:col>4</xdr:col>
      <xdr:colOff>66675</xdr:colOff>
      <xdr:row>4</xdr:row>
      <xdr:rowOff>276225</xdr:rowOff>
    </xdr:to>
    <xdr:sp macro="" textlink="">
      <xdr:nvSpPr>
        <xdr:cNvPr id="250" name="Text Box 179"/>
        <xdr:cNvSpPr txBox="1">
          <a:spLocks noChangeArrowheads="1"/>
        </xdr:cNvSpPr>
      </xdr:nvSpPr>
      <xdr:spPr bwMode="auto">
        <a:xfrm>
          <a:off x="4791075" y="762000"/>
          <a:ext cx="571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51" name="3 CuadroTexto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52" name="3 CuadroTexto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53" name="3 CuadroTexto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54" name="3 CuadroTexto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55" name="3 CuadroTexto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56" name="3 CuadroTexto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57" name="3 CuadroTexto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58" name="3 CuadroTexto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259" name="Text Box 227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260" name="Text Box 228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261" name="Text Box 229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262" name="Text Box 230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263" name="Text Box 231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264" name="Text Box 232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265" name="Text Box 233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266" name="Text Box 234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67" name="Text Box 235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68" name="Text Box 236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69" name="Text Box 237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70" name="Text Box 238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71" name="Text Box 239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72" name="Text Box 240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73" name="Text Box 241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74" name="Text Box 242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75" name="Text Box 278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76" name="Text Box 279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77" name="Text Box 280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78" name="Text Box 281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79" name="Text Box 282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80" name="Text Box 283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81" name="Text Box 284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82" name="Text Box 285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83" name="Text Box 227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84" name="Text Box 228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85" name="Text Box 229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86" name="Text Box 230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87" name="Text Box 231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88" name="Text Box 232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89" name="Text Box 233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90" name="Text Box 234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291" name="Text Box 333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292" name="Text Box 334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293" name="Text Box 335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294" name="Text Box 336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295" name="Text Box 337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296" name="Text Box 338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297" name="Text Box 339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298" name="Text Box 340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299" name="Text Box 235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00" name="Text Box 236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01" name="Text Box 237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02" name="Text Box 238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03" name="Text Box 239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04" name="Text Box 240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05" name="Text Box 241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06" name="Text Box 242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07" name="Text Box 357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08" name="Text Box 358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09" name="Text Box 359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10" name="Text Box 360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11" name="Text Box 361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12" name="Text Box 362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13" name="Text Box 363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14" name="Text Box 364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15" name="Text Box 82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16" name="Text Box 146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17" name="Text Box 150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18" name="Text Box 153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19" name="Text Box 173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20" name="Text Box 175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21" name="Text Box 177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twoCellAnchor editAs="oneCell">
    <xdr:from>
      <xdr:col>4</xdr:col>
      <xdr:colOff>9525</xdr:colOff>
      <xdr:row>6</xdr:row>
      <xdr:rowOff>0</xdr:rowOff>
    </xdr:from>
    <xdr:to>
      <xdr:col>4</xdr:col>
      <xdr:colOff>66675</xdr:colOff>
      <xdr:row>7</xdr:row>
      <xdr:rowOff>76200</xdr:rowOff>
    </xdr:to>
    <xdr:sp macro="" textlink="">
      <xdr:nvSpPr>
        <xdr:cNvPr id="322" name="Text Box 179"/>
        <xdr:cNvSpPr txBox="1">
          <a:spLocks noChangeArrowheads="1"/>
        </xdr:cNvSpPr>
      </xdr:nvSpPr>
      <xdr:spPr bwMode="auto">
        <a:xfrm>
          <a:off x="4791075" y="1343025"/>
          <a:ext cx="571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23" name="Text Box 373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24" name="Text Box 374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25" name="Text Box 375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26" name="Text Box 376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27" name="Text Box 377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28" name="Text Box 378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29" name="Text Box 379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30" name="Text Box 380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31" name="Text Box 235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32" name="Text Box 236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33" name="Text Box 237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34" name="Text Box 238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35" name="Text Box 239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36" name="Text Box 240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37" name="Text Box 241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38" name="Text Box 242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39" name="Text Box 82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40" name="Text Box 146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41" name="Text Box 150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42" name="Text Box 153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43" name="Text Box 173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44" name="Text Box 175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45" name="Text Box 177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46" name="Text Box 179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47" name="Text Box 82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48" name="Text Box 146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49" name="Text Box 150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50" name="Text Box 153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51" name="Text Box 173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52" name="Text Box 175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53" name="Text Box 177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twoCellAnchor editAs="oneCell">
    <xdr:from>
      <xdr:col>4</xdr:col>
      <xdr:colOff>9525</xdr:colOff>
      <xdr:row>6</xdr:row>
      <xdr:rowOff>0</xdr:rowOff>
    </xdr:from>
    <xdr:to>
      <xdr:col>4</xdr:col>
      <xdr:colOff>66675</xdr:colOff>
      <xdr:row>7</xdr:row>
      <xdr:rowOff>76200</xdr:rowOff>
    </xdr:to>
    <xdr:sp macro="" textlink="">
      <xdr:nvSpPr>
        <xdr:cNvPr id="354" name="Text Box 179"/>
        <xdr:cNvSpPr txBox="1">
          <a:spLocks noChangeArrowheads="1"/>
        </xdr:cNvSpPr>
      </xdr:nvSpPr>
      <xdr:spPr bwMode="auto">
        <a:xfrm>
          <a:off x="4791075" y="1343025"/>
          <a:ext cx="571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55" name="3 CuadroTexto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56" name="3 CuadroTexto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57" name="3 CuadroTexto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58" name="3 CuadroTexto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59" name="3 CuadroTexto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60" name="3 CuadroTexto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61" name="3 CuadroTexto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62" name="3 CuadroTexto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63" name="Text Box 235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64" name="Text Box 236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65" name="Text Box 237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66" name="Text Box 238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67" name="Text Box 239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68" name="Text Box 240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69" name="Text Box 241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70" name="Text Box 242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71" name="Text Box 437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72" name="Text Box 438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73" name="Text Box 439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74" name="Text Box 440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75" name="Text Box 441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76" name="Text Box 442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77" name="Text Box 443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78" name="Text Box 444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79" name="Text Box 227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80" name="Text Box 228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81" name="Text Box 229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82" name="Text Box 230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83" name="Text Box 231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84" name="Text Box 232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85" name="Text Box 233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86" name="Text Box 234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87" name="Text Box 227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88" name="Text Box 228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89" name="Text Box 229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90" name="Text Box 230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91" name="Text Box 231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92" name="Text Box 232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93" name="Text Box 233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94" name="Text Box 234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95" name="3 CuadroTexto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96" name="3 CuadroTexto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97" name="3 CuadroTexto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98" name="3 CuadroTexto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99" name="Text Box 616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00" name="Text Box 617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01" name="Text Box 618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02" name="Text Box 619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03" name="Text Box 620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04" name="Text Box 621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05" name="Text Box 622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06" name="Text Box 623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07" name="Text Box 82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08" name="Text Box 146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09" name="Text Box 150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10" name="Text Box 153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11" name="Text Box 173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12" name="Text Box 175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13" name="Text Box 177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twoCellAnchor editAs="oneCell">
    <xdr:from>
      <xdr:col>4</xdr:col>
      <xdr:colOff>9525</xdr:colOff>
      <xdr:row>6</xdr:row>
      <xdr:rowOff>0</xdr:rowOff>
    </xdr:from>
    <xdr:to>
      <xdr:col>4</xdr:col>
      <xdr:colOff>66675</xdr:colOff>
      <xdr:row>7</xdr:row>
      <xdr:rowOff>76200</xdr:rowOff>
    </xdr:to>
    <xdr:sp macro="" textlink="">
      <xdr:nvSpPr>
        <xdr:cNvPr id="414" name="Text Box 179"/>
        <xdr:cNvSpPr txBox="1">
          <a:spLocks noChangeArrowheads="1"/>
        </xdr:cNvSpPr>
      </xdr:nvSpPr>
      <xdr:spPr bwMode="auto">
        <a:xfrm>
          <a:off x="4791075" y="1343025"/>
          <a:ext cx="571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15" name="3 CuadroTexto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16" name="3 CuadroTexto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17" name="3 CuadroTexto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18" name="3 CuadroTexto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19" name="3 CuadroTexto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20" name="3 CuadroTexto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21" name="3 CuadroTexto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22" name="3 CuadroTexto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23" name="Text Box 235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24" name="Text Box 236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25" name="Text Box 237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26" name="Text Box 238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27" name="Text Box 239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28" name="Text Box 240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29" name="Text Box 241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30" name="Text Box 227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31" name="Text Box 228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32" name="Text Box 229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33" name="Text Box 230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34" name="Text Box 231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35" name="Text Box 232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36" name="Text Box 233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37" name="Text Box 234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38" name="Text Box 227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39" name="Text Box 228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40" name="Text Box 229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41" name="Text Box 230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42" name="Text Box 231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43" name="Text Box 232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44" name="Text Box 233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45" name="Text Box 234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46" name="Text Box 227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47" name="Text Box 228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48" name="Text Box 229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49" name="Text Box 230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50" name="Text Box 231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51" name="Text Box 232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52" name="Text Box 233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53" name="Text Box 234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54" name="Text Box 671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55" name="Text Box 672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56" name="Text Box 673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57" name="Text Box 674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58" name="Text Box 675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59" name="Text Box 676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60" name="Text Box 677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61" name="Text Box 678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62" name="Text Box 235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63" name="Text Box 236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64" name="Text Box 237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65" name="Text Box 238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66" name="Text Box 239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67" name="Text Box 240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68" name="Text Box 241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69" name="Text Box 242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70" name="Text Box 687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71" name="Text Box 688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72" name="Text Box 689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73" name="Text Box 690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74" name="Text Box 691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75" name="Text Box 692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76" name="Text Box 693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77" name="Text Box 694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78" name="Text Box 82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79" name="Text Box 146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80" name="Text Box 150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81" name="Text Box 153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82" name="Text Box 173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83" name="Text Box 175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84" name="Text Box 177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twoCellAnchor editAs="oneCell">
    <xdr:from>
      <xdr:col>4</xdr:col>
      <xdr:colOff>9525</xdr:colOff>
      <xdr:row>6</xdr:row>
      <xdr:rowOff>0</xdr:rowOff>
    </xdr:from>
    <xdr:to>
      <xdr:col>4</xdr:col>
      <xdr:colOff>66675</xdr:colOff>
      <xdr:row>7</xdr:row>
      <xdr:rowOff>76200</xdr:rowOff>
    </xdr:to>
    <xdr:sp macro="" textlink="">
      <xdr:nvSpPr>
        <xdr:cNvPr id="485" name="Text Box 179"/>
        <xdr:cNvSpPr txBox="1">
          <a:spLocks noChangeArrowheads="1"/>
        </xdr:cNvSpPr>
      </xdr:nvSpPr>
      <xdr:spPr bwMode="auto">
        <a:xfrm>
          <a:off x="4791075" y="1343025"/>
          <a:ext cx="571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86" name="Text Box 703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87" name="Text Box 704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88" name="Text Box 705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89" name="Text Box 706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90" name="Text Box 707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91" name="Text Box 708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92" name="Text Box 709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93" name="Text Box 710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94" name="Text Box 235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95" name="Text Box 236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96" name="Text Box 237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97" name="Text Box 238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98" name="Text Box 239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99" name="Text Box 240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00" name="Text Box 241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01" name="Text Box 242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02" name="Text Box 82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03" name="Text Box 146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04" name="Text Box 150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05" name="Text Box 153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06" name="Text Box 173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07" name="Text Box 175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08" name="Text Box 177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09" name="Text Box 179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10" name="Text Box 82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11" name="Text Box 146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12" name="Text Box 150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13" name="Text Box 153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14" name="Text Box 173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15" name="Text Box 175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16" name="Text Box 177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twoCellAnchor editAs="oneCell">
    <xdr:from>
      <xdr:col>4</xdr:col>
      <xdr:colOff>9525</xdr:colOff>
      <xdr:row>6</xdr:row>
      <xdr:rowOff>0</xdr:rowOff>
    </xdr:from>
    <xdr:to>
      <xdr:col>4</xdr:col>
      <xdr:colOff>66675</xdr:colOff>
      <xdr:row>7</xdr:row>
      <xdr:rowOff>76200</xdr:rowOff>
    </xdr:to>
    <xdr:sp macro="" textlink="">
      <xdr:nvSpPr>
        <xdr:cNvPr id="517" name="Text Box 179"/>
        <xdr:cNvSpPr txBox="1">
          <a:spLocks noChangeArrowheads="1"/>
        </xdr:cNvSpPr>
      </xdr:nvSpPr>
      <xdr:spPr bwMode="auto">
        <a:xfrm>
          <a:off x="4791075" y="1343025"/>
          <a:ext cx="571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18" name="3 CuadroTexto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19" name="3 CuadroTexto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20" name="3 CuadroTexto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21" name="3 CuadroTexto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22" name="3 CuadroTexto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23" name="3 CuadroTexto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24" name="3 CuadroTexto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25" name="3 CuadroTexto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26" name="Text Box 235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27" name="Text Box 236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28" name="Text Box 237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29" name="Text Box 238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30" name="Text Box 239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31" name="Text Box 240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32" name="Text Box 241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33" name="Text Box 242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34" name="Text Box 751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35" name="Text Box 752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36" name="Text Box 753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37" name="Text Box 754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38" name="Text Box 755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39" name="Text Box 756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40" name="Text Box 757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41" name="Text Box 758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42" name="Text Box 227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43" name="Text Box 228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44" name="Text Box 229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45" name="Text Box 230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46" name="Text Box 231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47" name="Text Box 232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48" name="Text Box 233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49" name="Text Box 234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twoCellAnchor>
    <xdr:from>
      <xdr:col>1</xdr:col>
      <xdr:colOff>2105025</xdr:colOff>
      <xdr:row>43</xdr:row>
      <xdr:rowOff>0</xdr:rowOff>
    </xdr:from>
    <xdr:to>
      <xdr:col>2</xdr:col>
      <xdr:colOff>19050</xdr:colOff>
      <xdr:row>44</xdr:row>
      <xdr:rowOff>0</xdr:rowOff>
    </xdr:to>
    <xdr:sp macro="" textlink="">
      <xdr:nvSpPr>
        <xdr:cNvPr id="550" name="Cuadro de texto 2"/>
        <xdr:cNvSpPr txBox="1"/>
      </xdr:nvSpPr>
      <xdr:spPr>
        <a:xfrm>
          <a:off x="2333625" y="9344025"/>
          <a:ext cx="95250" cy="2000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43</xdr:row>
      <xdr:rowOff>0</xdr:rowOff>
    </xdr:from>
    <xdr:to>
      <xdr:col>2</xdr:col>
      <xdr:colOff>19050</xdr:colOff>
      <xdr:row>44</xdr:row>
      <xdr:rowOff>0</xdr:rowOff>
    </xdr:to>
    <xdr:sp macro="" textlink="">
      <xdr:nvSpPr>
        <xdr:cNvPr id="551" name="Cuadro de texto 2"/>
        <xdr:cNvSpPr txBox="1"/>
      </xdr:nvSpPr>
      <xdr:spPr>
        <a:xfrm>
          <a:off x="2333625" y="9344025"/>
          <a:ext cx="95250" cy="2000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41</xdr:row>
      <xdr:rowOff>0</xdr:rowOff>
    </xdr:from>
    <xdr:to>
      <xdr:col>2</xdr:col>
      <xdr:colOff>19050</xdr:colOff>
      <xdr:row>44</xdr:row>
      <xdr:rowOff>0</xdr:rowOff>
    </xdr:to>
    <xdr:sp macro="" textlink="">
      <xdr:nvSpPr>
        <xdr:cNvPr id="556" name="Cuadro de texto 2"/>
        <xdr:cNvSpPr txBox="1"/>
      </xdr:nvSpPr>
      <xdr:spPr>
        <a:xfrm>
          <a:off x="2333625" y="8943975"/>
          <a:ext cx="95250" cy="6000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41</xdr:row>
      <xdr:rowOff>0</xdr:rowOff>
    </xdr:from>
    <xdr:to>
      <xdr:col>2</xdr:col>
      <xdr:colOff>19050</xdr:colOff>
      <xdr:row>44</xdr:row>
      <xdr:rowOff>0</xdr:rowOff>
    </xdr:to>
    <xdr:sp macro="" textlink="">
      <xdr:nvSpPr>
        <xdr:cNvPr id="557" name="Cuadro de texto 2"/>
        <xdr:cNvSpPr txBox="1"/>
      </xdr:nvSpPr>
      <xdr:spPr>
        <a:xfrm>
          <a:off x="2333625" y="8943975"/>
          <a:ext cx="95250" cy="6000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41</xdr:row>
      <xdr:rowOff>0</xdr:rowOff>
    </xdr:from>
    <xdr:to>
      <xdr:col>2</xdr:col>
      <xdr:colOff>19050</xdr:colOff>
      <xdr:row>44</xdr:row>
      <xdr:rowOff>0</xdr:rowOff>
    </xdr:to>
    <xdr:sp macro="" textlink="">
      <xdr:nvSpPr>
        <xdr:cNvPr id="558" name="Cuadro de texto 2"/>
        <xdr:cNvSpPr txBox="1"/>
      </xdr:nvSpPr>
      <xdr:spPr>
        <a:xfrm>
          <a:off x="2333625" y="8943975"/>
          <a:ext cx="95250" cy="6000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41</xdr:row>
      <xdr:rowOff>0</xdr:rowOff>
    </xdr:from>
    <xdr:to>
      <xdr:col>2</xdr:col>
      <xdr:colOff>19050</xdr:colOff>
      <xdr:row>44</xdr:row>
      <xdr:rowOff>0</xdr:rowOff>
    </xdr:to>
    <xdr:sp macro="" textlink="">
      <xdr:nvSpPr>
        <xdr:cNvPr id="559" name="Cuadro de texto 2"/>
        <xdr:cNvSpPr txBox="1"/>
      </xdr:nvSpPr>
      <xdr:spPr>
        <a:xfrm>
          <a:off x="2333625" y="8943975"/>
          <a:ext cx="95250" cy="6000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40</xdr:row>
      <xdr:rowOff>0</xdr:rowOff>
    </xdr:from>
    <xdr:to>
      <xdr:col>2</xdr:col>
      <xdr:colOff>19050</xdr:colOff>
      <xdr:row>41</xdr:row>
      <xdr:rowOff>57150</xdr:rowOff>
    </xdr:to>
    <xdr:sp macro="" textlink="">
      <xdr:nvSpPr>
        <xdr:cNvPr id="560" name="Cuadro de texto 2"/>
        <xdr:cNvSpPr txBox="1"/>
      </xdr:nvSpPr>
      <xdr:spPr>
        <a:xfrm>
          <a:off x="2333625" y="8743950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40</xdr:row>
      <xdr:rowOff>0</xdr:rowOff>
    </xdr:from>
    <xdr:to>
      <xdr:col>2</xdr:col>
      <xdr:colOff>19050</xdr:colOff>
      <xdr:row>41</xdr:row>
      <xdr:rowOff>57150</xdr:rowOff>
    </xdr:to>
    <xdr:sp macro="" textlink="">
      <xdr:nvSpPr>
        <xdr:cNvPr id="561" name="Cuadro de texto 2"/>
        <xdr:cNvSpPr txBox="1"/>
      </xdr:nvSpPr>
      <xdr:spPr>
        <a:xfrm>
          <a:off x="2333625" y="8743950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41</xdr:row>
      <xdr:rowOff>0</xdr:rowOff>
    </xdr:from>
    <xdr:to>
      <xdr:col>2</xdr:col>
      <xdr:colOff>19050</xdr:colOff>
      <xdr:row>42</xdr:row>
      <xdr:rowOff>0</xdr:rowOff>
    </xdr:to>
    <xdr:sp macro="" textlink="">
      <xdr:nvSpPr>
        <xdr:cNvPr id="562" name="Cuadro de texto 2"/>
        <xdr:cNvSpPr txBox="1"/>
      </xdr:nvSpPr>
      <xdr:spPr>
        <a:xfrm>
          <a:off x="2333625" y="8943975"/>
          <a:ext cx="95250" cy="2000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41</xdr:row>
      <xdr:rowOff>0</xdr:rowOff>
    </xdr:from>
    <xdr:to>
      <xdr:col>2</xdr:col>
      <xdr:colOff>19050</xdr:colOff>
      <xdr:row>42</xdr:row>
      <xdr:rowOff>0</xdr:rowOff>
    </xdr:to>
    <xdr:sp macro="" textlink="">
      <xdr:nvSpPr>
        <xdr:cNvPr id="563" name="Cuadro de texto 2"/>
        <xdr:cNvSpPr txBox="1"/>
      </xdr:nvSpPr>
      <xdr:spPr>
        <a:xfrm>
          <a:off x="2333625" y="8943975"/>
          <a:ext cx="95250" cy="2000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41</xdr:row>
      <xdr:rowOff>0</xdr:rowOff>
    </xdr:from>
    <xdr:to>
      <xdr:col>2</xdr:col>
      <xdr:colOff>19050</xdr:colOff>
      <xdr:row>42</xdr:row>
      <xdr:rowOff>0</xdr:rowOff>
    </xdr:to>
    <xdr:sp macro="" textlink="">
      <xdr:nvSpPr>
        <xdr:cNvPr id="564" name="Cuadro de texto 2"/>
        <xdr:cNvSpPr txBox="1"/>
      </xdr:nvSpPr>
      <xdr:spPr>
        <a:xfrm>
          <a:off x="2333625" y="8943975"/>
          <a:ext cx="95250" cy="2000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41</xdr:row>
      <xdr:rowOff>0</xdr:rowOff>
    </xdr:from>
    <xdr:to>
      <xdr:col>2</xdr:col>
      <xdr:colOff>19050</xdr:colOff>
      <xdr:row>42</xdr:row>
      <xdr:rowOff>0</xdr:rowOff>
    </xdr:to>
    <xdr:sp macro="" textlink="">
      <xdr:nvSpPr>
        <xdr:cNvPr id="565" name="Cuadro de texto 2"/>
        <xdr:cNvSpPr txBox="1"/>
      </xdr:nvSpPr>
      <xdr:spPr>
        <a:xfrm>
          <a:off x="2333625" y="8943975"/>
          <a:ext cx="95250" cy="2000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43</xdr:row>
      <xdr:rowOff>0</xdr:rowOff>
    </xdr:from>
    <xdr:to>
      <xdr:col>2</xdr:col>
      <xdr:colOff>19050</xdr:colOff>
      <xdr:row>44</xdr:row>
      <xdr:rowOff>0</xdr:rowOff>
    </xdr:to>
    <xdr:sp macro="" textlink="">
      <xdr:nvSpPr>
        <xdr:cNvPr id="566" name="Cuadro de texto 2"/>
        <xdr:cNvSpPr txBox="1"/>
      </xdr:nvSpPr>
      <xdr:spPr>
        <a:xfrm>
          <a:off x="2333625" y="9344025"/>
          <a:ext cx="95250" cy="2000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43</xdr:row>
      <xdr:rowOff>0</xdr:rowOff>
    </xdr:from>
    <xdr:to>
      <xdr:col>2</xdr:col>
      <xdr:colOff>19050</xdr:colOff>
      <xdr:row>44</xdr:row>
      <xdr:rowOff>0</xdr:rowOff>
    </xdr:to>
    <xdr:sp macro="" textlink="">
      <xdr:nvSpPr>
        <xdr:cNvPr id="567" name="Cuadro de texto 2"/>
        <xdr:cNvSpPr txBox="1"/>
      </xdr:nvSpPr>
      <xdr:spPr>
        <a:xfrm>
          <a:off x="2333625" y="9344025"/>
          <a:ext cx="95250" cy="2000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22</xdr:row>
      <xdr:rowOff>0</xdr:rowOff>
    </xdr:from>
    <xdr:to>
      <xdr:col>2</xdr:col>
      <xdr:colOff>19050</xdr:colOff>
      <xdr:row>23</xdr:row>
      <xdr:rowOff>0</xdr:rowOff>
    </xdr:to>
    <xdr:sp macro="" textlink="">
      <xdr:nvSpPr>
        <xdr:cNvPr id="572" name="Cuadro de texto 2"/>
        <xdr:cNvSpPr txBox="1"/>
      </xdr:nvSpPr>
      <xdr:spPr>
        <a:xfrm>
          <a:off x="2333625" y="4543425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22</xdr:row>
      <xdr:rowOff>0</xdr:rowOff>
    </xdr:from>
    <xdr:to>
      <xdr:col>2</xdr:col>
      <xdr:colOff>19050</xdr:colOff>
      <xdr:row>23</xdr:row>
      <xdr:rowOff>0</xdr:rowOff>
    </xdr:to>
    <xdr:sp macro="" textlink="">
      <xdr:nvSpPr>
        <xdr:cNvPr id="573" name="Cuadro de texto 2"/>
        <xdr:cNvSpPr txBox="1"/>
      </xdr:nvSpPr>
      <xdr:spPr>
        <a:xfrm>
          <a:off x="2333625" y="4543425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22</xdr:row>
      <xdr:rowOff>0</xdr:rowOff>
    </xdr:from>
    <xdr:to>
      <xdr:col>2</xdr:col>
      <xdr:colOff>19050</xdr:colOff>
      <xdr:row>23</xdr:row>
      <xdr:rowOff>0</xdr:rowOff>
    </xdr:to>
    <xdr:sp macro="" textlink="">
      <xdr:nvSpPr>
        <xdr:cNvPr id="576" name="Cuadro de texto 2"/>
        <xdr:cNvSpPr txBox="1"/>
      </xdr:nvSpPr>
      <xdr:spPr>
        <a:xfrm>
          <a:off x="2333625" y="4543425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22</xdr:row>
      <xdr:rowOff>0</xdr:rowOff>
    </xdr:from>
    <xdr:to>
      <xdr:col>2</xdr:col>
      <xdr:colOff>19050</xdr:colOff>
      <xdr:row>23</xdr:row>
      <xdr:rowOff>0</xdr:rowOff>
    </xdr:to>
    <xdr:sp macro="" textlink="">
      <xdr:nvSpPr>
        <xdr:cNvPr id="577" name="Cuadro de texto 2"/>
        <xdr:cNvSpPr txBox="1"/>
      </xdr:nvSpPr>
      <xdr:spPr>
        <a:xfrm>
          <a:off x="2333625" y="4543425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43</xdr:row>
      <xdr:rowOff>0</xdr:rowOff>
    </xdr:from>
    <xdr:to>
      <xdr:col>2</xdr:col>
      <xdr:colOff>19050</xdr:colOff>
      <xdr:row>45</xdr:row>
      <xdr:rowOff>57150</xdr:rowOff>
    </xdr:to>
    <xdr:sp macro="" textlink="">
      <xdr:nvSpPr>
        <xdr:cNvPr id="578" name="Cuadro de texto 2"/>
        <xdr:cNvSpPr txBox="1"/>
      </xdr:nvSpPr>
      <xdr:spPr>
        <a:xfrm>
          <a:off x="4048125" y="3152775"/>
          <a:ext cx="95250" cy="4572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43</xdr:row>
      <xdr:rowOff>0</xdr:rowOff>
    </xdr:from>
    <xdr:to>
      <xdr:col>2</xdr:col>
      <xdr:colOff>19050</xdr:colOff>
      <xdr:row>45</xdr:row>
      <xdr:rowOff>57150</xdr:rowOff>
    </xdr:to>
    <xdr:sp macro="" textlink="">
      <xdr:nvSpPr>
        <xdr:cNvPr id="579" name="Cuadro de texto 2"/>
        <xdr:cNvSpPr txBox="1"/>
      </xdr:nvSpPr>
      <xdr:spPr>
        <a:xfrm>
          <a:off x="4048125" y="3152775"/>
          <a:ext cx="95250" cy="4572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45</xdr:row>
      <xdr:rowOff>0</xdr:rowOff>
    </xdr:from>
    <xdr:to>
      <xdr:col>2</xdr:col>
      <xdr:colOff>19050</xdr:colOff>
      <xdr:row>46</xdr:row>
      <xdr:rowOff>0</xdr:rowOff>
    </xdr:to>
    <xdr:sp macro="" textlink="">
      <xdr:nvSpPr>
        <xdr:cNvPr id="580" name="Cuadro de texto 2"/>
        <xdr:cNvSpPr txBox="1"/>
      </xdr:nvSpPr>
      <xdr:spPr>
        <a:xfrm>
          <a:off x="4048125" y="3152775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45</xdr:row>
      <xdr:rowOff>0</xdr:rowOff>
    </xdr:from>
    <xdr:to>
      <xdr:col>2</xdr:col>
      <xdr:colOff>19050</xdr:colOff>
      <xdr:row>46</xdr:row>
      <xdr:rowOff>0</xdr:rowOff>
    </xdr:to>
    <xdr:sp macro="" textlink="">
      <xdr:nvSpPr>
        <xdr:cNvPr id="581" name="Cuadro de texto 2"/>
        <xdr:cNvSpPr txBox="1"/>
      </xdr:nvSpPr>
      <xdr:spPr>
        <a:xfrm>
          <a:off x="4048125" y="3152775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44</xdr:row>
      <xdr:rowOff>0</xdr:rowOff>
    </xdr:from>
    <xdr:to>
      <xdr:col>2</xdr:col>
      <xdr:colOff>19050</xdr:colOff>
      <xdr:row>45</xdr:row>
      <xdr:rowOff>57150</xdr:rowOff>
    </xdr:to>
    <xdr:sp macro="" textlink="">
      <xdr:nvSpPr>
        <xdr:cNvPr id="582" name="Cuadro de texto 2"/>
        <xdr:cNvSpPr txBox="1"/>
      </xdr:nvSpPr>
      <xdr:spPr>
        <a:xfrm>
          <a:off x="2333625" y="8743950"/>
          <a:ext cx="95250" cy="2000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44</xdr:row>
      <xdr:rowOff>0</xdr:rowOff>
    </xdr:from>
    <xdr:to>
      <xdr:col>2</xdr:col>
      <xdr:colOff>19050</xdr:colOff>
      <xdr:row>45</xdr:row>
      <xdr:rowOff>57150</xdr:rowOff>
    </xdr:to>
    <xdr:sp macro="" textlink="">
      <xdr:nvSpPr>
        <xdr:cNvPr id="583" name="Cuadro de texto 2"/>
        <xdr:cNvSpPr txBox="1"/>
      </xdr:nvSpPr>
      <xdr:spPr>
        <a:xfrm>
          <a:off x="2333625" y="8743950"/>
          <a:ext cx="95250" cy="2000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44</xdr:row>
      <xdr:rowOff>0</xdr:rowOff>
    </xdr:from>
    <xdr:to>
      <xdr:col>2</xdr:col>
      <xdr:colOff>19050</xdr:colOff>
      <xdr:row>45</xdr:row>
      <xdr:rowOff>57150</xdr:rowOff>
    </xdr:to>
    <xdr:sp macro="" textlink="">
      <xdr:nvSpPr>
        <xdr:cNvPr id="584" name="Cuadro de texto 2"/>
        <xdr:cNvSpPr txBox="1"/>
      </xdr:nvSpPr>
      <xdr:spPr>
        <a:xfrm>
          <a:off x="2333625" y="8743950"/>
          <a:ext cx="95250" cy="2000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44</xdr:row>
      <xdr:rowOff>0</xdr:rowOff>
    </xdr:from>
    <xdr:to>
      <xdr:col>2</xdr:col>
      <xdr:colOff>19050</xdr:colOff>
      <xdr:row>45</xdr:row>
      <xdr:rowOff>57150</xdr:rowOff>
    </xdr:to>
    <xdr:sp macro="" textlink="">
      <xdr:nvSpPr>
        <xdr:cNvPr id="585" name="Cuadro de texto 2"/>
        <xdr:cNvSpPr txBox="1"/>
      </xdr:nvSpPr>
      <xdr:spPr>
        <a:xfrm>
          <a:off x="2333625" y="8743950"/>
          <a:ext cx="95250" cy="2000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43</xdr:row>
      <xdr:rowOff>0</xdr:rowOff>
    </xdr:from>
    <xdr:to>
      <xdr:col>2</xdr:col>
      <xdr:colOff>19050</xdr:colOff>
      <xdr:row>45</xdr:row>
      <xdr:rowOff>57150</xdr:rowOff>
    </xdr:to>
    <xdr:sp macro="" textlink="">
      <xdr:nvSpPr>
        <xdr:cNvPr id="586" name="Cuadro de texto 2"/>
        <xdr:cNvSpPr txBox="1"/>
      </xdr:nvSpPr>
      <xdr:spPr>
        <a:xfrm>
          <a:off x="2333625" y="8343900"/>
          <a:ext cx="95250" cy="6000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43</xdr:row>
      <xdr:rowOff>0</xdr:rowOff>
    </xdr:from>
    <xdr:to>
      <xdr:col>2</xdr:col>
      <xdr:colOff>19050</xdr:colOff>
      <xdr:row>45</xdr:row>
      <xdr:rowOff>57150</xdr:rowOff>
    </xdr:to>
    <xdr:sp macro="" textlink="">
      <xdr:nvSpPr>
        <xdr:cNvPr id="587" name="Cuadro de texto 2"/>
        <xdr:cNvSpPr txBox="1"/>
      </xdr:nvSpPr>
      <xdr:spPr>
        <a:xfrm>
          <a:off x="2333625" y="8343900"/>
          <a:ext cx="95250" cy="6000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43</xdr:row>
      <xdr:rowOff>0</xdr:rowOff>
    </xdr:from>
    <xdr:to>
      <xdr:col>2</xdr:col>
      <xdr:colOff>19050</xdr:colOff>
      <xdr:row>45</xdr:row>
      <xdr:rowOff>57150</xdr:rowOff>
    </xdr:to>
    <xdr:sp macro="" textlink="">
      <xdr:nvSpPr>
        <xdr:cNvPr id="588" name="Cuadro de texto 2"/>
        <xdr:cNvSpPr txBox="1"/>
      </xdr:nvSpPr>
      <xdr:spPr>
        <a:xfrm>
          <a:off x="2333625" y="8343900"/>
          <a:ext cx="95250" cy="6000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43</xdr:row>
      <xdr:rowOff>0</xdr:rowOff>
    </xdr:from>
    <xdr:to>
      <xdr:col>2</xdr:col>
      <xdr:colOff>19050</xdr:colOff>
      <xdr:row>45</xdr:row>
      <xdr:rowOff>57150</xdr:rowOff>
    </xdr:to>
    <xdr:sp macro="" textlink="">
      <xdr:nvSpPr>
        <xdr:cNvPr id="589" name="Cuadro de texto 2"/>
        <xdr:cNvSpPr txBox="1"/>
      </xdr:nvSpPr>
      <xdr:spPr>
        <a:xfrm>
          <a:off x="2333625" y="8343900"/>
          <a:ext cx="95250" cy="6000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45</xdr:row>
      <xdr:rowOff>0</xdr:rowOff>
    </xdr:from>
    <xdr:to>
      <xdr:col>2</xdr:col>
      <xdr:colOff>19050</xdr:colOff>
      <xdr:row>46</xdr:row>
      <xdr:rowOff>57150</xdr:rowOff>
    </xdr:to>
    <xdr:sp macro="" textlink="">
      <xdr:nvSpPr>
        <xdr:cNvPr id="590" name="Cuadro de texto 2"/>
        <xdr:cNvSpPr txBox="1"/>
      </xdr:nvSpPr>
      <xdr:spPr>
        <a:xfrm>
          <a:off x="2333625" y="8743950"/>
          <a:ext cx="142875" cy="4572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45</xdr:row>
      <xdr:rowOff>0</xdr:rowOff>
    </xdr:from>
    <xdr:to>
      <xdr:col>2</xdr:col>
      <xdr:colOff>19050</xdr:colOff>
      <xdr:row>46</xdr:row>
      <xdr:rowOff>57150</xdr:rowOff>
    </xdr:to>
    <xdr:sp macro="" textlink="">
      <xdr:nvSpPr>
        <xdr:cNvPr id="591" name="Cuadro de texto 2"/>
        <xdr:cNvSpPr txBox="1"/>
      </xdr:nvSpPr>
      <xdr:spPr>
        <a:xfrm>
          <a:off x="2333625" y="8743950"/>
          <a:ext cx="142875" cy="4572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46</xdr:row>
      <xdr:rowOff>0</xdr:rowOff>
    </xdr:from>
    <xdr:to>
      <xdr:col>2</xdr:col>
      <xdr:colOff>19050</xdr:colOff>
      <xdr:row>46</xdr:row>
      <xdr:rowOff>57150</xdr:rowOff>
    </xdr:to>
    <xdr:sp macro="" textlink="">
      <xdr:nvSpPr>
        <xdr:cNvPr id="592" name="Cuadro de texto 2"/>
        <xdr:cNvSpPr txBox="1"/>
      </xdr:nvSpPr>
      <xdr:spPr>
        <a:xfrm>
          <a:off x="2333625" y="8943975"/>
          <a:ext cx="1428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46</xdr:row>
      <xdr:rowOff>0</xdr:rowOff>
    </xdr:from>
    <xdr:to>
      <xdr:col>2</xdr:col>
      <xdr:colOff>19050</xdr:colOff>
      <xdr:row>46</xdr:row>
      <xdr:rowOff>57150</xdr:rowOff>
    </xdr:to>
    <xdr:sp macro="" textlink="">
      <xdr:nvSpPr>
        <xdr:cNvPr id="593" name="Cuadro de texto 2"/>
        <xdr:cNvSpPr txBox="1"/>
      </xdr:nvSpPr>
      <xdr:spPr>
        <a:xfrm>
          <a:off x="2333625" y="8943975"/>
          <a:ext cx="1428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46</xdr:row>
      <xdr:rowOff>0</xdr:rowOff>
    </xdr:from>
    <xdr:to>
      <xdr:col>2</xdr:col>
      <xdr:colOff>19050</xdr:colOff>
      <xdr:row>46</xdr:row>
      <xdr:rowOff>57150</xdr:rowOff>
    </xdr:to>
    <xdr:sp macro="" textlink="">
      <xdr:nvSpPr>
        <xdr:cNvPr id="594" name="Cuadro de texto 2"/>
        <xdr:cNvSpPr txBox="1"/>
      </xdr:nvSpPr>
      <xdr:spPr>
        <a:xfrm>
          <a:off x="2333625" y="8943975"/>
          <a:ext cx="1428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46</xdr:row>
      <xdr:rowOff>0</xdr:rowOff>
    </xdr:from>
    <xdr:to>
      <xdr:col>2</xdr:col>
      <xdr:colOff>19050</xdr:colOff>
      <xdr:row>46</xdr:row>
      <xdr:rowOff>57150</xdr:rowOff>
    </xdr:to>
    <xdr:sp macro="" textlink="">
      <xdr:nvSpPr>
        <xdr:cNvPr id="595" name="Cuadro de texto 2"/>
        <xdr:cNvSpPr txBox="1"/>
      </xdr:nvSpPr>
      <xdr:spPr>
        <a:xfrm>
          <a:off x="2333625" y="8943975"/>
          <a:ext cx="1428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45</xdr:row>
      <xdr:rowOff>0</xdr:rowOff>
    </xdr:from>
    <xdr:to>
      <xdr:col>2</xdr:col>
      <xdr:colOff>19050</xdr:colOff>
      <xdr:row>46</xdr:row>
      <xdr:rowOff>57150</xdr:rowOff>
    </xdr:to>
    <xdr:sp macro="" textlink="">
      <xdr:nvSpPr>
        <xdr:cNvPr id="596" name="Cuadro de texto 2"/>
        <xdr:cNvSpPr txBox="1"/>
      </xdr:nvSpPr>
      <xdr:spPr>
        <a:xfrm>
          <a:off x="2333625" y="8743950"/>
          <a:ext cx="142875" cy="4572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45</xdr:row>
      <xdr:rowOff>0</xdr:rowOff>
    </xdr:from>
    <xdr:to>
      <xdr:col>2</xdr:col>
      <xdr:colOff>19050</xdr:colOff>
      <xdr:row>46</xdr:row>
      <xdr:rowOff>57150</xdr:rowOff>
    </xdr:to>
    <xdr:sp macro="" textlink="">
      <xdr:nvSpPr>
        <xdr:cNvPr id="597" name="Cuadro de texto 2"/>
        <xdr:cNvSpPr txBox="1"/>
      </xdr:nvSpPr>
      <xdr:spPr>
        <a:xfrm>
          <a:off x="2333625" y="8743950"/>
          <a:ext cx="142875" cy="4572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45</xdr:row>
      <xdr:rowOff>0</xdr:rowOff>
    </xdr:from>
    <xdr:to>
      <xdr:col>2</xdr:col>
      <xdr:colOff>19050</xdr:colOff>
      <xdr:row>46</xdr:row>
      <xdr:rowOff>57150</xdr:rowOff>
    </xdr:to>
    <xdr:sp macro="" textlink="">
      <xdr:nvSpPr>
        <xdr:cNvPr id="598" name="Cuadro de texto 2"/>
        <xdr:cNvSpPr txBox="1"/>
      </xdr:nvSpPr>
      <xdr:spPr>
        <a:xfrm>
          <a:off x="2333625" y="8743950"/>
          <a:ext cx="142875" cy="4572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45</xdr:row>
      <xdr:rowOff>0</xdr:rowOff>
    </xdr:from>
    <xdr:to>
      <xdr:col>2</xdr:col>
      <xdr:colOff>19050</xdr:colOff>
      <xdr:row>46</xdr:row>
      <xdr:rowOff>57150</xdr:rowOff>
    </xdr:to>
    <xdr:sp macro="" textlink="">
      <xdr:nvSpPr>
        <xdr:cNvPr id="599" name="Cuadro de texto 2"/>
        <xdr:cNvSpPr txBox="1"/>
      </xdr:nvSpPr>
      <xdr:spPr>
        <a:xfrm>
          <a:off x="2333625" y="8743950"/>
          <a:ext cx="142875" cy="4572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8"/>
  <sheetViews>
    <sheetView tabSelected="1" workbookViewId="0">
      <selection activeCell="M10" sqref="M10"/>
    </sheetView>
  </sheetViews>
  <sheetFormatPr baseColWidth="10" defaultRowHeight="15" x14ac:dyDescent="0.25"/>
  <cols>
    <col min="1" max="1" width="3.42578125" customWidth="1"/>
    <col min="2" max="2" width="33.42578125" customWidth="1"/>
    <col min="3" max="3" width="22.5703125" customWidth="1"/>
    <col min="4" max="4" width="13" customWidth="1"/>
    <col min="5" max="5" width="11.85546875" customWidth="1"/>
    <col min="6" max="6" width="12.5703125" customWidth="1"/>
    <col min="7" max="7" width="10.5703125" customWidth="1"/>
    <col min="8" max="8" width="15.140625" customWidth="1"/>
    <col min="9" max="9" width="12" hidden="1" customWidth="1"/>
    <col min="10" max="10" width="13.7109375" hidden="1" customWidth="1"/>
    <col min="11" max="11" width="12" bestFit="1" customWidth="1"/>
  </cols>
  <sheetData>
    <row r="1" spans="1:10" x14ac:dyDescent="0.25">
      <c r="A1" s="16" t="s">
        <v>38</v>
      </c>
      <c r="B1" s="16"/>
      <c r="C1" s="16"/>
      <c r="D1" s="16"/>
      <c r="E1" s="16"/>
      <c r="F1" s="16"/>
      <c r="G1" s="16"/>
      <c r="H1" s="16"/>
    </row>
    <row r="2" spans="1:10" x14ac:dyDescent="0.25">
      <c r="A2" s="16" t="s">
        <v>39</v>
      </c>
      <c r="B2" s="16"/>
      <c r="C2" s="16"/>
      <c r="D2" s="16"/>
      <c r="E2" s="16"/>
      <c r="F2" s="16"/>
      <c r="G2" s="16"/>
      <c r="H2" s="16"/>
    </row>
    <row r="3" spans="1:10" x14ac:dyDescent="0.25">
      <c r="A3" s="16" t="s">
        <v>47</v>
      </c>
      <c r="B3" s="16"/>
      <c r="C3" s="16"/>
      <c r="D3" s="16"/>
      <c r="E3" s="16"/>
      <c r="F3" s="16"/>
      <c r="G3" s="16"/>
      <c r="H3" s="16"/>
    </row>
    <row r="4" spans="1:10" x14ac:dyDescent="0.25">
      <c r="A4" s="1"/>
      <c r="B4" s="1"/>
      <c r="C4" s="1"/>
      <c r="D4" s="1"/>
      <c r="E4" s="1"/>
      <c r="F4" s="1"/>
      <c r="G4" s="1"/>
      <c r="H4" s="1"/>
    </row>
    <row r="5" spans="1:10" ht="30" x14ac:dyDescent="0.25">
      <c r="A5" s="12" t="s">
        <v>0</v>
      </c>
      <c r="B5" s="12" t="s">
        <v>40</v>
      </c>
      <c r="C5" s="12" t="s">
        <v>41</v>
      </c>
      <c r="D5" s="12" t="s">
        <v>42</v>
      </c>
      <c r="E5" s="13" t="s">
        <v>43</v>
      </c>
      <c r="F5" s="13" t="s">
        <v>44</v>
      </c>
      <c r="G5" s="12" t="s">
        <v>45</v>
      </c>
      <c r="H5" s="12" t="s">
        <v>46</v>
      </c>
    </row>
    <row r="6" spans="1:10" ht="15.75" x14ac:dyDescent="0.25">
      <c r="A6" s="10">
        <v>1</v>
      </c>
      <c r="B6" s="9" t="s">
        <v>36</v>
      </c>
      <c r="C6" s="2" t="s">
        <v>83</v>
      </c>
      <c r="D6" s="2" t="s">
        <v>85</v>
      </c>
      <c r="E6" s="11" t="s">
        <v>37</v>
      </c>
      <c r="F6" s="2" t="s">
        <v>86</v>
      </c>
      <c r="G6" s="2" t="s">
        <v>141</v>
      </c>
      <c r="H6" s="4">
        <f>(30000*11)+9677.42</f>
        <v>339677.42</v>
      </c>
      <c r="I6" s="6">
        <f t="shared" ref="I6:I39" si="0">J6/12</f>
        <v>30000</v>
      </c>
      <c r="J6" s="4">
        <f>30000*12</f>
        <v>360000</v>
      </c>
    </row>
    <row r="7" spans="1:10" ht="15.75" x14ac:dyDescent="0.25">
      <c r="A7" s="10">
        <v>2</v>
      </c>
      <c r="B7" s="9" t="s">
        <v>48</v>
      </c>
      <c r="C7" s="2" t="s">
        <v>83</v>
      </c>
      <c r="D7" s="2" t="s">
        <v>85</v>
      </c>
      <c r="E7" s="3" t="s">
        <v>1</v>
      </c>
      <c r="F7" s="2" t="s">
        <v>87</v>
      </c>
      <c r="G7" s="2" t="s">
        <v>91</v>
      </c>
      <c r="H7" s="4">
        <v>192000</v>
      </c>
      <c r="I7" s="6">
        <f t="shared" si="0"/>
        <v>16000</v>
      </c>
      <c r="J7" s="4">
        <f>192000</f>
        <v>192000</v>
      </c>
    </row>
    <row r="8" spans="1:10" ht="15.75" x14ac:dyDescent="0.25">
      <c r="A8" s="10">
        <v>3</v>
      </c>
      <c r="B8" s="9" t="s">
        <v>49</v>
      </c>
      <c r="C8" s="2" t="s">
        <v>83</v>
      </c>
      <c r="D8" s="2" t="s">
        <v>85</v>
      </c>
      <c r="E8" s="3" t="s">
        <v>2</v>
      </c>
      <c r="F8" s="2" t="s">
        <v>87</v>
      </c>
      <c r="G8" s="2" t="s">
        <v>92</v>
      </c>
      <c r="H8" s="4">
        <v>156000</v>
      </c>
      <c r="I8" s="6">
        <f t="shared" si="0"/>
        <v>13000</v>
      </c>
      <c r="J8" s="4">
        <f>156000</f>
        <v>156000</v>
      </c>
    </row>
    <row r="9" spans="1:10" ht="15.75" x14ac:dyDescent="0.25">
      <c r="A9" s="10">
        <v>4</v>
      </c>
      <c r="B9" s="9" t="s">
        <v>50</v>
      </c>
      <c r="C9" s="2" t="s">
        <v>84</v>
      </c>
      <c r="D9" s="2" t="s">
        <v>85</v>
      </c>
      <c r="E9" s="3" t="s">
        <v>3</v>
      </c>
      <c r="F9" s="2" t="s">
        <v>87</v>
      </c>
      <c r="G9" s="2" t="s">
        <v>93</v>
      </c>
      <c r="H9" s="4">
        <v>114000</v>
      </c>
      <c r="I9" s="6">
        <f t="shared" si="0"/>
        <v>9500</v>
      </c>
      <c r="J9" s="4">
        <f>114000</f>
        <v>114000</v>
      </c>
    </row>
    <row r="10" spans="1:10" ht="15.75" x14ac:dyDescent="0.25">
      <c r="A10" s="10">
        <v>5</v>
      </c>
      <c r="B10" s="9" t="s">
        <v>51</v>
      </c>
      <c r="C10" s="2" t="s">
        <v>84</v>
      </c>
      <c r="D10" s="2" t="s">
        <v>85</v>
      </c>
      <c r="E10" s="3" t="s">
        <v>4</v>
      </c>
      <c r="F10" s="2" t="s">
        <v>87</v>
      </c>
      <c r="G10" s="2" t="s">
        <v>94</v>
      </c>
      <c r="H10" s="4">
        <v>114000</v>
      </c>
      <c r="I10" s="6">
        <f t="shared" si="0"/>
        <v>9500</v>
      </c>
      <c r="J10" s="4">
        <f>114000</f>
        <v>114000</v>
      </c>
    </row>
    <row r="11" spans="1:10" ht="15.75" x14ac:dyDescent="0.25">
      <c r="A11" s="10">
        <v>6</v>
      </c>
      <c r="B11" s="9" t="s">
        <v>52</v>
      </c>
      <c r="C11" s="2" t="s">
        <v>83</v>
      </c>
      <c r="D11" s="2" t="s">
        <v>85</v>
      </c>
      <c r="E11" s="3" t="s">
        <v>5</v>
      </c>
      <c r="F11" s="2" t="s">
        <v>87</v>
      </c>
      <c r="G11" s="2" t="s">
        <v>95</v>
      </c>
      <c r="H11" s="4">
        <v>228000</v>
      </c>
      <c r="I11" s="6">
        <f t="shared" si="0"/>
        <v>19000</v>
      </c>
      <c r="J11" s="4">
        <f>228000</f>
        <v>228000</v>
      </c>
    </row>
    <row r="12" spans="1:10" ht="15.75" x14ac:dyDescent="0.25">
      <c r="A12" s="10">
        <v>7</v>
      </c>
      <c r="B12" s="9" t="s">
        <v>53</v>
      </c>
      <c r="C12" s="2" t="s">
        <v>84</v>
      </c>
      <c r="D12" s="2" t="s">
        <v>85</v>
      </c>
      <c r="E12" s="3" t="s">
        <v>6</v>
      </c>
      <c r="F12" s="2" t="s">
        <v>87</v>
      </c>
      <c r="G12" s="2" t="s">
        <v>96</v>
      </c>
      <c r="H12" s="4">
        <v>132000</v>
      </c>
      <c r="I12" s="6">
        <f t="shared" si="0"/>
        <v>11000</v>
      </c>
      <c r="J12" s="4">
        <f>132000</f>
        <v>132000</v>
      </c>
    </row>
    <row r="13" spans="1:10" ht="15.75" x14ac:dyDescent="0.25">
      <c r="A13" s="10">
        <v>8</v>
      </c>
      <c r="B13" s="9" t="s">
        <v>54</v>
      </c>
      <c r="C13" s="2" t="s">
        <v>84</v>
      </c>
      <c r="D13" s="2" t="s">
        <v>85</v>
      </c>
      <c r="E13" s="3" t="s">
        <v>7</v>
      </c>
      <c r="F13" s="2" t="s">
        <v>87</v>
      </c>
      <c r="G13" s="2" t="s">
        <v>97</v>
      </c>
      <c r="H13" s="4">
        <v>78000</v>
      </c>
      <c r="I13" s="6">
        <f t="shared" si="0"/>
        <v>6500</v>
      </c>
      <c r="J13" s="4">
        <f>78000</f>
        <v>78000</v>
      </c>
    </row>
    <row r="14" spans="1:10" ht="15.75" x14ac:dyDescent="0.25">
      <c r="A14" s="10">
        <v>9</v>
      </c>
      <c r="B14" s="9" t="s">
        <v>55</v>
      </c>
      <c r="C14" s="2" t="s">
        <v>84</v>
      </c>
      <c r="D14" s="2" t="s">
        <v>85</v>
      </c>
      <c r="E14" s="3" t="s">
        <v>8</v>
      </c>
      <c r="F14" s="2" t="s">
        <v>87</v>
      </c>
      <c r="G14" s="2" t="s">
        <v>98</v>
      </c>
      <c r="H14" s="4">
        <v>66000</v>
      </c>
      <c r="I14" s="6">
        <f t="shared" si="0"/>
        <v>5500</v>
      </c>
      <c r="J14" s="4">
        <f>66000</f>
        <v>66000</v>
      </c>
    </row>
    <row r="15" spans="1:10" ht="15.75" x14ac:dyDescent="0.25">
      <c r="A15" s="10">
        <v>10</v>
      </c>
      <c r="B15" s="9" t="s">
        <v>56</v>
      </c>
      <c r="C15" s="2" t="s">
        <v>84</v>
      </c>
      <c r="D15" s="2" t="s">
        <v>85</v>
      </c>
      <c r="E15" s="3" t="s">
        <v>9</v>
      </c>
      <c r="F15" s="2" t="s">
        <v>87</v>
      </c>
      <c r="G15" s="2" t="s">
        <v>99</v>
      </c>
      <c r="H15" s="4">
        <v>66000</v>
      </c>
      <c r="I15" s="6">
        <f t="shared" si="0"/>
        <v>5500</v>
      </c>
      <c r="J15" s="4">
        <f>66000</f>
        <v>66000</v>
      </c>
    </row>
    <row r="16" spans="1:10" ht="15.75" x14ac:dyDescent="0.25">
      <c r="A16" s="10">
        <v>11</v>
      </c>
      <c r="B16" s="9" t="s">
        <v>57</v>
      </c>
      <c r="C16" s="2" t="s">
        <v>84</v>
      </c>
      <c r="D16" s="2" t="s">
        <v>85</v>
      </c>
      <c r="E16" s="3" t="s">
        <v>10</v>
      </c>
      <c r="F16" s="2" t="s">
        <v>87</v>
      </c>
      <c r="G16" s="2" t="s">
        <v>100</v>
      </c>
      <c r="H16" s="4">
        <v>102000</v>
      </c>
      <c r="I16" s="6">
        <f t="shared" si="0"/>
        <v>8500</v>
      </c>
      <c r="J16" s="4">
        <f>102000</f>
        <v>102000</v>
      </c>
    </row>
    <row r="17" spans="1:10" ht="15.75" x14ac:dyDescent="0.25">
      <c r="A17" s="10">
        <v>12</v>
      </c>
      <c r="B17" s="9" t="s">
        <v>58</v>
      </c>
      <c r="C17" s="2" t="s">
        <v>83</v>
      </c>
      <c r="D17" s="2" t="s">
        <v>85</v>
      </c>
      <c r="E17" s="3" t="s">
        <v>11</v>
      </c>
      <c r="F17" s="2" t="s">
        <v>87</v>
      </c>
      <c r="G17" s="2" t="s">
        <v>101</v>
      </c>
      <c r="H17" s="4">
        <f>18000*12</f>
        <v>216000</v>
      </c>
      <c r="I17" s="6">
        <f t="shared" si="0"/>
        <v>18000</v>
      </c>
      <c r="J17" s="5">
        <f>18000*12</f>
        <v>216000</v>
      </c>
    </row>
    <row r="18" spans="1:10" ht="15.75" x14ac:dyDescent="0.25">
      <c r="A18" s="10">
        <v>13</v>
      </c>
      <c r="B18" s="9" t="s">
        <v>59</v>
      </c>
      <c r="C18" s="2" t="s">
        <v>83</v>
      </c>
      <c r="D18" s="2" t="s">
        <v>85</v>
      </c>
      <c r="E18" s="3" t="s">
        <v>12</v>
      </c>
      <c r="F18" s="2" t="s">
        <v>87</v>
      </c>
      <c r="G18" s="2" t="s">
        <v>102</v>
      </c>
      <c r="H18" s="4">
        <v>180000</v>
      </c>
      <c r="I18" s="7">
        <f t="shared" si="0"/>
        <v>15000</v>
      </c>
      <c r="J18" s="5">
        <f>15000*12</f>
        <v>180000</v>
      </c>
    </row>
    <row r="19" spans="1:10" ht="15.75" x14ac:dyDescent="0.25">
      <c r="A19" s="10">
        <v>14</v>
      </c>
      <c r="B19" s="9" t="s">
        <v>60</v>
      </c>
      <c r="C19" s="2" t="s">
        <v>84</v>
      </c>
      <c r="D19" s="2" t="s">
        <v>85</v>
      </c>
      <c r="E19" s="3" t="s">
        <v>13</v>
      </c>
      <c r="F19" s="2" t="s">
        <v>87</v>
      </c>
      <c r="G19" s="2" t="s">
        <v>103</v>
      </c>
      <c r="H19" s="4">
        <v>114000</v>
      </c>
      <c r="I19" s="6">
        <f t="shared" si="0"/>
        <v>9500</v>
      </c>
      <c r="J19" s="5">
        <f>114000</f>
        <v>114000</v>
      </c>
    </row>
    <row r="20" spans="1:10" ht="15.75" x14ac:dyDescent="0.25">
      <c r="A20" s="10">
        <v>15</v>
      </c>
      <c r="B20" s="9" t="s">
        <v>61</v>
      </c>
      <c r="C20" s="2" t="s">
        <v>84</v>
      </c>
      <c r="D20" s="2" t="s">
        <v>85</v>
      </c>
      <c r="E20" s="3" t="s">
        <v>14</v>
      </c>
      <c r="F20" s="2" t="s">
        <v>87</v>
      </c>
      <c r="G20" s="2" t="s">
        <v>104</v>
      </c>
      <c r="H20" s="4">
        <v>114000</v>
      </c>
      <c r="I20" s="6">
        <f t="shared" si="0"/>
        <v>9500</v>
      </c>
      <c r="J20" s="5">
        <f>114000</f>
        <v>114000</v>
      </c>
    </row>
    <row r="21" spans="1:10" ht="15.75" x14ac:dyDescent="0.25">
      <c r="A21" s="10">
        <v>16</v>
      </c>
      <c r="B21" s="9" t="s">
        <v>62</v>
      </c>
      <c r="C21" s="2" t="s">
        <v>84</v>
      </c>
      <c r="D21" s="2" t="s">
        <v>85</v>
      </c>
      <c r="E21" s="3" t="s">
        <v>15</v>
      </c>
      <c r="F21" s="2" t="s">
        <v>87</v>
      </c>
      <c r="G21" s="2" t="s">
        <v>105</v>
      </c>
      <c r="H21" s="4">
        <v>114000</v>
      </c>
      <c r="I21" s="6">
        <f t="shared" si="0"/>
        <v>9500</v>
      </c>
      <c r="J21" s="5">
        <f>114000</f>
        <v>114000</v>
      </c>
    </row>
    <row r="22" spans="1:10" ht="15.75" x14ac:dyDescent="0.25">
      <c r="A22" s="10">
        <v>17</v>
      </c>
      <c r="B22" s="9" t="s">
        <v>63</v>
      </c>
      <c r="C22" s="2" t="s">
        <v>84</v>
      </c>
      <c r="D22" s="2" t="s">
        <v>85</v>
      </c>
      <c r="E22" s="3" t="s">
        <v>16</v>
      </c>
      <c r="F22" s="2" t="s">
        <v>87</v>
      </c>
      <c r="G22" s="2" t="s">
        <v>106</v>
      </c>
      <c r="H22" s="4">
        <v>132000</v>
      </c>
      <c r="I22" s="6">
        <f t="shared" si="0"/>
        <v>11000</v>
      </c>
      <c r="J22" s="5">
        <f>132000</f>
        <v>132000</v>
      </c>
    </row>
    <row r="23" spans="1:10" ht="15.75" x14ac:dyDescent="0.25">
      <c r="A23" s="10">
        <v>18</v>
      </c>
      <c r="B23" s="9" t="s">
        <v>64</v>
      </c>
      <c r="C23" s="2" t="s">
        <v>83</v>
      </c>
      <c r="D23" s="2" t="s">
        <v>85</v>
      </c>
      <c r="E23" s="3" t="s">
        <v>17</v>
      </c>
      <c r="F23" s="2" t="s">
        <v>87</v>
      </c>
      <c r="G23" s="2" t="s">
        <v>107</v>
      </c>
      <c r="H23" s="4">
        <v>216000</v>
      </c>
      <c r="I23" s="6">
        <f t="shared" si="0"/>
        <v>18000</v>
      </c>
      <c r="J23" s="5">
        <f>18000*12</f>
        <v>216000</v>
      </c>
    </row>
    <row r="24" spans="1:10" ht="15.75" x14ac:dyDescent="0.25">
      <c r="A24" s="10">
        <v>19</v>
      </c>
      <c r="B24" s="9" t="s">
        <v>65</v>
      </c>
      <c r="C24" s="2" t="s">
        <v>84</v>
      </c>
      <c r="D24" s="2" t="s">
        <v>85</v>
      </c>
      <c r="E24" s="3" t="s">
        <v>18</v>
      </c>
      <c r="F24" s="2" t="s">
        <v>87</v>
      </c>
      <c r="G24" s="2" t="s">
        <v>108</v>
      </c>
      <c r="H24" s="4">
        <v>84000</v>
      </c>
      <c r="I24" s="6">
        <f t="shared" si="0"/>
        <v>7000</v>
      </c>
      <c r="J24" s="5">
        <f>84000</f>
        <v>84000</v>
      </c>
    </row>
    <row r="25" spans="1:10" ht="15.75" x14ac:dyDescent="0.25">
      <c r="A25" s="10">
        <v>20</v>
      </c>
      <c r="B25" s="9" t="s">
        <v>66</v>
      </c>
      <c r="C25" s="2" t="s">
        <v>83</v>
      </c>
      <c r="D25" s="2" t="s">
        <v>85</v>
      </c>
      <c r="E25" s="3" t="s">
        <v>19</v>
      </c>
      <c r="F25" s="2" t="s">
        <v>87</v>
      </c>
      <c r="G25" s="2" t="s">
        <v>109</v>
      </c>
      <c r="H25" s="4">
        <v>156000</v>
      </c>
      <c r="I25" s="6">
        <f t="shared" si="0"/>
        <v>13000</v>
      </c>
      <c r="J25" s="5">
        <f>156000</f>
        <v>156000</v>
      </c>
    </row>
    <row r="26" spans="1:10" ht="15.75" x14ac:dyDescent="0.25">
      <c r="A26" s="10">
        <v>21</v>
      </c>
      <c r="B26" s="9" t="s">
        <v>67</v>
      </c>
      <c r="C26" s="2" t="s">
        <v>83</v>
      </c>
      <c r="D26" s="2" t="s">
        <v>85</v>
      </c>
      <c r="E26" s="3" t="s">
        <v>20</v>
      </c>
      <c r="F26" s="2" t="s">
        <v>87</v>
      </c>
      <c r="G26" s="2" t="s">
        <v>110</v>
      </c>
      <c r="H26" s="4">
        <v>156000</v>
      </c>
      <c r="I26" s="6">
        <f t="shared" si="0"/>
        <v>13000</v>
      </c>
      <c r="J26" s="5">
        <f>156000</f>
        <v>156000</v>
      </c>
    </row>
    <row r="27" spans="1:10" ht="15.75" x14ac:dyDescent="0.25">
      <c r="A27" s="10">
        <v>22</v>
      </c>
      <c r="B27" s="9" t="s">
        <v>68</v>
      </c>
      <c r="C27" s="2" t="s">
        <v>83</v>
      </c>
      <c r="D27" s="2" t="s">
        <v>85</v>
      </c>
      <c r="E27" s="3" t="s">
        <v>21</v>
      </c>
      <c r="F27" s="2" t="s">
        <v>87</v>
      </c>
      <c r="G27" s="2" t="s">
        <v>111</v>
      </c>
      <c r="H27" s="4">
        <v>156000</v>
      </c>
      <c r="I27" s="6">
        <f t="shared" si="0"/>
        <v>13000</v>
      </c>
      <c r="J27" s="5">
        <f>156000</f>
        <v>156000</v>
      </c>
    </row>
    <row r="28" spans="1:10" ht="15.75" x14ac:dyDescent="0.25">
      <c r="A28" s="10">
        <v>23</v>
      </c>
      <c r="B28" s="9" t="s">
        <v>69</v>
      </c>
      <c r="C28" s="2" t="s">
        <v>83</v>
      </c>
      <c r="D28" s="2" t="s">
        <v>85</v>
      </c>
      <c r="E28" s="3" t="s">
        <v>22</v>
      </c>
      <c r="F28" s="2" t="s">
        <v>87</v>
      </c>
      <c r="G28" s="2" t="s">
        <v>112</v>
      </c>
      <c r="H28" s="4">
        <v>39000</v>
      </c>
      <c r="I28" s="6">
        <f t="shared" si="0"/>
        <v>13000</v>
      </c>
      <c r="J28" s="5">
        <f>13000*12</f>
        <v>156000</v>
      </c>
    </row>
    <row r="29" spans="1:10" ht="15.75" x14ac:dyDescent="0.25">
      <c r="A29" s="10">
        <v>24</v>
      </c>
      <c r="B29" s="9" t="s">
        <v>70</v>
      </c>
      <c r="C29" s="2" t="s">
        <v>83</v>
      </c>
      <c r="D29" s="2" t="s">
        <v>85</v>
      </c>
      <c r="E29" s="3" t="s">
        <v>23</v>
      </c>
      <c r="F29" s="2" t="s">
        <v>87</v>
      </c>
      <c r="G29" s="2" t="s">
        <v>113</v>
      </c>
      <c r="H29" s="4">
        <v>156000</v>
      </c>
      <c r="I29" s="6">
        <f t="shared" si="0"/>
        <v>13000</v>
      </c>
      <c r="J29" s="5">
        <f>156000</f>
        <v>156000</v>
      </c>
    </row>
    <row r="30" spans="1:10" ht="15.75" x14ac:dyDescent="0.25">
      <c r="A30" s="10">
        <v>25</v>
      </c>
      <c r="B30" s="9" t="s">
        <v>71</v>
      </c>
      <c r="C30" s="2" t="s">
        <v>83</v>
      </c>
      <c r="D30" s="2" t="s">
        <v>85</v>
      </c>
      <c r="E30" s="3" t="s">
        <v>24</v>
      </c>
      <c r="F30" s="2" t="s">
        <v>87</v>
      </c>
      <c r="G30" s="2" t="s">
        <v>114</v>
      </c>
      <c r="H30" s="4">
        <v>156000</v>
      </c>
      <c r="I30" s="6">
        <f t="shared" si="0"/>
        <v>13000</v>
      </c>
      <c r="J30" s="5">
        <f>156000</f>
        <v>156000</v>
      </c>
    </row>
    <row r="31" spans="1:10" ht="15.75" x14ac:dyDescent="0.25">
      <c r="A31" s="10">
        <v>26</v>
      </c>
      <c r="B31" s="9" t="s">
        <v>72</v>
      </c>
      <c r="C31" s="2" t="s">
        <v>83</v>
      </c>
      <c r="D31" s="2" t="s">
        <v>85</v>
      </c>
      <c r="E31" s="3" t="s">
        <v>25</v>
      </c>
      <c r="F31" s="2" t="s">
        <v>87</v>
      </c>
      <c r="G31" s="2" t="s">
        <v>115</v>
      </c>
      <c r="H31" s="4">
        <v>156000</v>
      </c>
      <c r="I31" s="6">
        <f t="shared" si="0"/>
        <v>13000</v>
      </c>
      <c r="J31" s="5">
        <f>156000</f>
        <v>156000</v>
      </c>
    </row>
    <row r="32" spans="1:10" ht="15.75" x14ac:dyDescent="0.25">
      <c r="A32" s="10">
        <v>27</v>
      </c>
      <c r="B32" s="9" t="s">
        <v>73</v>
      </c>
      <c r="C32" s="2" t="s">
        <v>84</v>
      </c>
      <c r="D32" s="2" t="s">
        <v>85</v>
      </c>
      <c r="E32" s="3" t="s">
        <v>26</v>
      </c>
      <c r="F32" s="2" t="s">
        <v>87</v>
      </c>
      <c r="G32" s="2" t="s">
        <v>116</v>
      </c>
      <c r="H32" s="4">
        <v>156000</v>
      </c>
      <c r="I32" s="6">
        <f t="shared" si="0"/>
        <v>13000</v>
      </c>
      <c r="J32" s="5">
        <f>156000</f>
        <v>156000</v>
      </c>
    </row>
    <row r="33" spans="1:10" ht="15.75" x14ac:dyDescent="0.25">
      <c r="A33" s="10">
        <v>28</v>
      </c>
      <c r="B33" s="9" t="s">
        <v>74</v>
      </c>
      <c r="C33" s="2" t="s">
        <v>83</v>
      </c>
      <c r="D33" s="2" t="s">
        <v>85</v>
      </c>
      <c r="E33" s="3" t="s">
        <v>27</v>
      </c>
      <c r="F33" s="2" t="s">
        <v>87</v>
      </c>
      <c r="G33" s="2" t="s">
        <v>117</v>
      </c>
      <c r="H33" s="4">
        <v>156000</v>
      </c>
      <c r="I33" s="6">
        <f t="shared" si="0"/>
        <v>13000</v>
      </c>
      <c r="J33" s="5">
        <f>156000</f>
        <v>156000</v>
      </c>
    </row>
    <row r="34" spans="1:10" ht="15.75" x14ac:dyDescent="0.25">
      <c r="A34" s="10">
        <v>29</v>
      </c>
      <c r="B34" s="9" t="s">
        <v>75</v>
      </c>
      <c r="C34" s="2" t="s">
        <v>84</v>
      </c>
      <c r="D34" s="2" t="s">
        <v>85</v>
      </c>
      <c r="E34" s="3" t="s">
        <v>28</v>
      </c>
      <c r="F34" s="2" t="s">
        <v>87</v>
      </c>
      <c r="G34" s="2" t="s">
        <v>118</v>
      </c>
      <c r="H34" s="4">
        <v>114000</v>
      </c>
      <c r="I34" s="6">
        <f t="shared" si="0"/>
        <v>9500</v>
      </c>
      <c r="J34" s="5">
        <f>114000</f>
        <v>114000</v>
      </c>
    </row>
    <row r="35" spans="1:10" ht="15.75" x14ac:dyDescent="0.25">
      <c r="A35" s="10">
        <v>30</v>
      </c>
      <c r="B35" s="9" t="s">
        <v>76</v>
      </c>
      <c r="C35" s="2" t="s">
        <v>84</v>
      </c>
      <c r="D35" s="2" t="s">
        <v>85</v>
      </c>
      <c r="E35" s="3" t="s">
        <v>29</v>
      </c>
      <c r="F35" s="2" t="s">
        <v>87</v>
      </c>
      <c r="G35" s="2" t="s">
        <v>119</v>
      </c>
      <c r="H35" s="4">
        <v>114000</v>
      </c>
      <c r="I35" s="6">
        <f t="shared" si="0"/>
        <v>9500</v>
      </c>
      <c r="J35" s="5">
        <f>9500*12</f>
        <v>114000</v>
      </c>
    </row>
    <row r="36" spans="1:10" ht="15.75" x14ac:dyDescent="0.25">
      <c r="A36" s="10">
        <v>31</v>
      </c>
      <c r="B36" s="9" t="s">
        <v>77</v>
      </c>
      <c r="C36" s="2" t="s">
        <v>84</v>
      </c>
      <c r="D36" s="2" t="s">
        <v>85</v>
      </c>
      <c r="E36" s="3" t="s">
        <v>30</v>
      </c>
      <c r="F36" s="2" t="s">
        <v>87</v>
      </c>
      <c r="G36" s="2" t="s">
        <v>120</v>
      </c>
      <c r="H36" s="4">
        <v>114000</v>
      </c>
      <c r="I36" s="6">
        <f t="shared" si="0"/>
        <v>9500</v>
      </c>
      <c r="J36" s="5">
        <f>9500*12</f>
        <v>114000</v>
      </c>
    </row>
    <row r="37" spans="1:10" ht="15.75" x14ac:dyDescent="0.25">
      <c r="A37" s="10">
        <v>32</v>
      </c>
      <c r="B37" s="9" t="s">
        <v>78</v>
      </c>
      <c r="C37" s="2" t="s">
        <v>84</v>
      </c>
      <c r="D37" s="2" t="s">
        <v>85</v>
      </c>
      <c r="E37" s="3" t="s">
        <v>31</v>
      </c>
      <c r="F37" s="2" t="s">
        <v>87</v>
      </c>
      <c r="G37" s="2" t="s">
        <v>121</v>
      </c>
      <c r="H37" s="4">
        <v>114000</v>
      </c>
      <c r="I37" s="6">
        <f t="shared" si="0"/>
        <v>9500</v>
      </c>
      <c r="J37" s="5">
        <f>9500*12</f>
        <v>114000</v>
      </c>
    </row>
    <row r="38" spans="1:10" ht="15.75" x14ac:dyDescent="0.25">
      <c r="A38" s="10">
        <v>33</v>
      </c>
      <c r="B38" s="9" t="s">
        <v>79</v>
      </c>
      <c r="C38" s="2" t="s">
        <v>84</v>
      </c>
      <c r="D38" s="2" t="s">
        <v>85</v>
      </c>
      <c r="E38" s="3" t="s">
        <v>32</v>
      </c>
      <c r="F38" s="2" t="s">
        <v>87</v>
      </c>
      <c r="G38" s="2" t="s">
        <v>122</v>
      </c>
      <c r="H38" s="4">
        <v>60000</v>
      </c>
      <c r="I38" s="6">
        <f t="shared" si="0"/>
        <v>5000</v>
      </c>
      <c r="J38" s="5">
        <f>5000*12</f>
        <v>60000</v>
      </c>
    </row>
    <row r="39" spans="1:10" ht="15.75" x14ac:dyDescent="0.25">
      <c r="A39" s="10">
        <v>34</v>
      </c>
      <c r="B39" s="9" t="s">
        <v>80</v>
      </c>
      <c r="C39" s="2" t="s">
        <v>83</v>
      </c>
      <c r="D39" s="2" t="s">
        <v>85</v>
      </c>
      <c r="E39" s="3" t="s">
        <v>33</v>
      </c>
      <c r="F39" s="2" t="s">
        <v>90</v>
      </c>
      <c r="G39" s="2" t="s">
        <v>124</v>
      </c>
      <c r="H39" s="4">
        <v>198000</v>
      </c>
      <c r="I39" s="6">
        <f t="shared" si="0"/>
        <v>18000</v>
      </c>
      <c r="J39" s="5">
        <f>18000*12</f>
        <v>216000</v>
      </c>
    </row>
    <row r="40" spans="1:10" ht="15.75" x14ac:dyDescent="0.25">
      <c r="A40" s="10">
        <v>35</v>
      </c>
      <c r="B40" s="9" t="s">
        <v>81</v>
      </c>
      <c r="C40" s="2" t="s">
        <v>84</v>
      </c>
      <c r="D40" s="2" t="s">
        <v>85</v>
      </c>
      <c r="E40" s="3" t="s">
        <v>34</v>
      </c>
      <c r="F40" s="2" t="s">
        <v>89</v>
      </c>
      <c r="G40" s="2" t="s">
        <v>123</v>
      </c>
      <c r="H40" s="4">
        <v>143000</v>
      </c>
      <c r="I40" s="6"/>
      <c r="J40" s="5"/>
    </row>
    <row r="41" spans="1:10" ht="15.75" x14ac:dyDescent="0.25">
      <c r="A41" s="10">
        <v>36</v>
      </c>
      <c r="B41" s="9" t="s">
        <v>82</v>
      </c>
      <c r="C41" s="2" t="s">
        <v>84</v>
      </c>
      <c r="D41" s="2" t="s">
        <v>85</v>
      </c>
      <c r="E41" s="3" t="s">
        <v>35</v>
      </c>
      <c r="F41" s="2" t="s">
        <v>88</v>
      </c>
      <c r="G41" s="2" t="s">
        <v>129</v>
      </c>
      <c r="H41" s="4">
        <v>83862.070000000007</v>
      </c>
      <c r="I41" s="6"/>
      <c r="J41" s="5"/>
    </row>
    <row r="42" spans="1:10" ht="15.75" x14ac:dyDescent="0.25">
      <c r="A42" s="10">
        <v>37</v>
      </c>
      <c r="B42" s="9" t="s">
        <v>125</v>
      </c>
      <c r="C42" s="2" t="s">
        <v>84</v>
      </c>
      <c r="D42" s="2" t="s">
        <v>85</v>
      </c>
      <c r="E42" s="3" t="s">
        <v>139</v>
      </c>
      <c r="F42" s="2" t="s">
        <v>140</v>
      </c>
      <c r="G42" s="2" t="s">
        <v>126</v>
      </c>
      <c r="H42" s="4">
        <v>200000</v>
      </c>
      <c r="I42" s="6"/>
      <c r="J42" s="5"/>
    </row>
    <row r="43" spans="1:10" ht="15.75" x14ac:dyDescent="0.25">
      <c r="A43" s="10">
        <v>38</v>
      </c>
      <c r="B43" s="9" t="s">
        <v>127</v>
      </c>
      <c r="C43" s="2" t="s">
        <v>83</v>
      </c>
      <c r="D43" s="2" t="s">
        <v>85</v>
      </c>
      <c r="E43" s="3" t="s">
        <v>138</v>
      </c>
      <c r="F43" s="2" t="s">
        <v>137</v>
      </c>
      <c r="G43" s="2" t="s">
        <v>128</v>
      </c>
      <c r="H43" s="4">
        <v>109633.33</v>
      </c>
      <c r="I43" s="6"/>
      <c r="J43" s="5"/>
    </row>
    <row r="44" spans="1:10" ht="15.75" x14ac:dyDescent="0.25">
      <c r="A44" s="10">
        <v>39</v>
      </c>
      <c r="B44" s="9" t="s">
        <v>130</v>
      </c>
      <c r="C44" s="2" t="s">
        <v>84</v>
      </c>
      <c r="D44" s="2" t="s">
        <v>85</v>
      </c>
      <c r="E44" s="3" t="s">
        <v>135</v>
      </c>
      <c r="F44" s="2" t="s">
        <v>136</v>
      </c>
      <c r="G44" s="2" t="s">
        <v>131</v>
      </c>
      <c r="H44" s="4">
        <v>73548.39</v>
      </c>
      <c r="I44" s="6"/>
      <c r="J44" s="5"/>
    </row>
    <row r="45" spans="1:10" ht="15.75" x14ac:dyDescent="0.25">
      <c r="A45" s="10">
        <v>40</v>
      </c>
      <c r="B45" s="9" t="s">
        <v>133</v>
      </c>
      <c r="C45" s="2" t="s">
        <v>84</v>
      </c>
      <c r="D45" s="2" t="s">
        <v>85</v>
      </c>
      <c r="E45" s="3" t="s">
        <v>134</v>
      </c>
      <c r="F45" s="2" t="s">
        <v>146</v>
      </c>
      <c r="G45" s="14" t="s">
        <v>143</v>
      </c>
      <c r="H45" s="4">
        <v>41338.71</v>
      </c>
      <c r="I45" s="6"/>
      <c r="J45" s="8"/>
    </row>
    <row r="46" spans="1:10" ht="15.75" x14ac:dyDescent="0.25">
      <c r="A46" s="10">
        <v>41</v>
      </c>
      <c r="B46" s="15" t="s">
        <v>132</v>
      </c>
      <c r="C46" s="2" t="s">
        <v>83</v>
      </c>
      <c r="D46" s="2" t="s">
        <v>85</v>
      </c>
      <c r="E46" s="3" t="s">
        <v>144</v>
      </c>
      <c r="F46" s="2" t="s">
        <v>145</v>
      </c>
      <c r="G46" s="2" t="s">
        <v>142</v>
      </c>
      <c r="H46" s="4">
        <v>91000</v>
      </c>
      <c r="I46" s="6"/>
      <c r="J46" s="8"/>
    </row>
    <row r="48" spans="1:10" x14ac:dyDescent="0.25">
      <c r="H48" s="6"/>
    </row>
  </sheetData>
  <mergeCells count="3">
    <mergeCell ref="A1:H1"/>
    <mergeCell ref="A2:H2"/>
    <mergeCell ref="A3:H3"/>
  </mergeCells>
  <pageMargins left="0.70866141732283472" right="0.70866141732283472" top="0.74803149606299213" bottom="0.74803149606299213" header="0.31496062992125984" footer="0.31496062992125984"/>
  <pageSetup scale="75" orientation="portrait" horizontalDpi="4294967294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 (3)</vt:lpstr>
      <vt:lpstr>'Hoja1 (3)'!Área_de_impresión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Byron Argelio Vásquez Díaz</dc:creator>
  <cp:lastModifiedBy>Erick Mauricio Saravia Ruiz</cp:lastModifiedBy>
  <cp:lastPrinted>2016-07-04T17:44:03Z</cp:lastPrinted>
  <dcterms:created xsi:type="dcterms:W3CDTF">2016-03-02T16:01:48Z</dcterms:created>
  <dcterms:modified xsi:type="dcterms:W3CDTF">2016-10-17T16:47:32Z</dcterms:modified>
</cp:coreProperties>
</file>